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57" documentId="120_S{2AC9BD13-BADA-5192-A53E-5A8FF88502F6}" xr6:coauthVersionLast="47" xr6:coauthVersionMax="47" xr10:uidLastSave="{48B12958-BFC1-4A0E-9F37-7A0D8C1555A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<sst xmlns="http://schemas.openxmlformats.org/spreadsheetml/2006/main" count="180281" uniqueCount="39123">
  <si>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</si>
  <si>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</si>
  <si>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</si>
  <si>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</si>
  <si>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</si>
  <si>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</si>
  <si>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</si>
  <si>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</si>
  <si>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</si>
  <si>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</si>
  <si>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</si>
  <si>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</si>
  <si>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</si>
  <si>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</si>
  <si>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</si>
  <si>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</si>
  <si>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</si>
  <si>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</si>
  <si>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</si>
  <si>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</si>
  <si>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</si>
  <si>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</si>
  <si>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</si>
  <si>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</si>
  <si>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</si>
  <si>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</si>
  <si>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</si>
  <si>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</si>
  <si>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</si>
  <si>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</si>
  <si>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</si>
  <si>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</si>
  <si>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</si>
  <si>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</si>
  <si>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</si>
  <si>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</si>
  <si>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</si>
  <si>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</si>
  <si>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</si>
  <si>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</si>
  <si>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</si>
  <si>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</si>
  <si>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</si>
  <si>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</si>
  <si>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</si>
  <si>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</si>
  <si>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</si>
  <si>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</si>
  <si>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</si>
  <si>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</si>
  <si>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</si>
  <si>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</si>
  <si>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</si>
  <si>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</si>
  <si>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</si>
  <si>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</si>
  <si>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</si>
  <si>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</si>
  <si>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</si>
  <si>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</si>
  <si>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</si>
  <si>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</si>
  <si>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</si>
  <si>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</si>
  <si>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</si>
  <si>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</si>
  <si>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</si>
  <si>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</si>
  <si>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</si>
  <si>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</si>
  <si>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</si>
  <si>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</si>
  <si>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</si>
  <si>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</si>
  <si>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</si>
  <si>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</si>
  <si>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</si>
  <si>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</si>
  <si>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</si>
  <si>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</si>
  <si>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</si>
  <si>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</si>
  <si>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</si>
  <si>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</si>
  <si>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</si>
  <si>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</si>
  <si>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</si>
  <si>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</si>
  <si>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</si>
  <si>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</si>
  <si>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</si>
  <si>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</si>
  <si>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</si>
  <si>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</si>
  <si>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</si>
  <si>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</si>
  <si>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</si>
  <si>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</si>
  <si>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</si>
  <si>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</si>
  <si>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</si>
  <si>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</si>
  <si>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</si>
  <si>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</si>
  <si>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</si>
  <si>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</si>
  <si>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</si>
  <si>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</si>
  <si>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</si>
  <si>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</si>
  <si>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</si>
  <si>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</si>
  <si>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</si>
  <si>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</si>
  <si>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</si>
  <si>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</si>
  <si>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</si>
  <si>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</si>
  <si>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</si>
  <si>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</si>
  <si>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</si>
  <si>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</si>
  <si>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</si>
  <si>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</si>
  <si>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</si>
  <si>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</si>
  <si>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</si>
  <si>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</si>
  <si>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</si>
  <si>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</si>
  <si>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</si>
  <si>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</si>
  <si>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</si>
  <si>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</si>
  <si>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</si>
  <si>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</si>
  <si>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</si>
  <si>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</si>
  <si>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</si>
  <si>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</si>
  <si>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</si>
  <si>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</si>
  <si>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</si>
  <si>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</si>
  <si>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</si>
  <si>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</si>
  <si>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</si>
  <si>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</si>
  <si>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</si>
  <si>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</si>
  <si>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</si>
  <si>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</si>
  <si>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</si>
  <si>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</si>
  <si>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</si>
  <si>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</si>
  <si>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</si>
  <si>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</si>
  <si>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</si>
  <si>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</si>
  <si>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</si>
  <si>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</si>
  <si>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</si>
  <si>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</si>
  <si>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</si>
  <si>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</si>
  <si>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</si>
  <si>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</si>
  <si>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</si>
  <si>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</si>
  <si>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</si>
  <si>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</si>
  <si>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</si>
  <si>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</si>
  <si>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</si>
  <si>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</si>
  <si>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</si>
  <si>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</si>
  <si>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</si>
  <si>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</si>
  <si>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</si>
  <si>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</si>
  <si>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</si>
  <si>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</si>
  <si>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</si>
  <si>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</si>
  <si>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</si>
  <si>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</si>
  <si>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</si>
  <si>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</si>
  <si>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</si>
  <si>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</si>
  <si>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</si>
  <si>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</si>
  <si>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</si>
  <si>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</si>
  <si>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</si>
  <si>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</si>
  <si>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</si>
  <si>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</si>
  <si>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</si>
  <si>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</si>
  <si>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</si>
  <si>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</si>
  <si>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</si>
  <si>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</si>
  <si>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</si>
  <si>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</si>
  <si>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</si>
  <si>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</si>
  <si>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</si>
  <si>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</si>
  <si>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</si>
  <si>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</si>
  <si>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</si>
  <si>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</si>
  <si>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</si>
  <si>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</si>
  <si>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</si>
  <si>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</si>
  <si>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</si>
  <si>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</si>
  <si>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</si>
  <si>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</si>
  <si>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</si>
  <si>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</si>
  <si>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</si>
  <si>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</si>
  <si>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</si>
  <si>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</si>
  <si>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</si>
  <si>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</si>
  <si>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</si>
  <si>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</si>
  <si>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</si>
  <si>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</si>
  <si>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</si>
  <si>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</si>
  <si>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</si>
  <si>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</si>
  <si>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</si>
  <si>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</si>
  <si>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</si>
  <si>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</si>
  <si>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</si>
  <si>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</si>
  <si>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</si>
  <si>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</si>
  <si>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</si>
  <si>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</si>
  <si>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</si>
  <si>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</si>
  <si>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</si>
  <si>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</si>
  <si>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</si>
  <si>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</si>
  <si>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</si>
  <si>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</si>
  <si>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</si>
  <si>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</si>
  <si>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</si>
  <si>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</si>
  <si>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</si>
  <si>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</si>
  <si>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</si>
  <si>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</si>
  <si>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</si>
  <si>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</si>
  <si>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</si>
  <si>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</si>
  <si>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</si>
  <si>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</si>
  <si>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</si>
  <si>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</si>
  <si>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</si>
  <si>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</si>
  <si>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</si>
  <si>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</si>
  <si>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</si>
  <si>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</si>
  <si>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</si>
  <si>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</si>
  <si>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</si>
  <si>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</si>
  <si>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</si>
  <si>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</si>
  <si>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</si>
  <si>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</si>
  <si>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</si>
  <si>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</si>
  <si>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</si>
  <si>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</si>
  <si>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</si>
  <si>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</si>
  <si>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</si>
  <si>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</si>
  <si>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</si>
  <si>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</si>
  <si>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</si>
  <si>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</si>
  <si>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</si>
  <si>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</si>
  <si>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</si>
  <si>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</si>
  <si>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</si>
  <si>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</si>
  <si>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</si>
  <si>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</si>
  <si>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</si>
  <si>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</si>
  <si>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</si>
  <si>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</si>
  <si>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</si>
  <si>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</si>
  <si>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</si>
  <si>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</si>
  <si>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</si>
  <si>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</si>
  <si>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</si>
  <si>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</si>
  <si>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</si>
  <si>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</si>
  <si>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</si>
  <si>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</si>
  <si>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</si>
  <si>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</si>
  <si>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</si>
  <si>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</si>
  <si>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</si>
  <si>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</si>
  <si>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</si>
  <si>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</si>
  <si>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</si>
  <si>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</si>
  <si>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</si>
  <si>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</si>
  <si>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</si>
  <si>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</si>
  <si>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</si>
  <si>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</si>
  <si>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</si>
  <si>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</si>
  <si>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</si>
  <si>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</si>
  <si>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</si>
  <si>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</si>
  <si>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</si>
  <si>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</si>
  <si>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</si>
  <si>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</si>
  <si>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</si>
  <si>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</si>
  <si>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</si>
  <si>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</si>
  <si>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</si>
  <si>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</si>
  <si>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</si>
  <si>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</si>
  <si>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</si>
  <si>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</si>
  <si>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</si>
  <si>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</si>
  <si>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</si>
  <si>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</si>
  <si>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</si>
  <si>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</si>
  <si>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</si>
  <si>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</si>
  <si>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</si>
  <si>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</si>
  <si>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</si>
  <si>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</si>
  <si>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</si>
  <si>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</si>
  <si>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</si>
  <si>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</si>
  <si>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</si>
  <si>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</si>
  <si>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</si>
  <si>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</si>
  <si>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</si>
  <si>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</si>
  <si>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</si>
  <si>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</si>
  <si>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</si>
  <si>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</si>
  <si>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</si>
  <si>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</si>
  <si>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</si>
  <si>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</si>
  <si>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</si>
  <si>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</si>
  <si>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</si>
  <si>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</si>
  <si>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</si>
  <si>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</si>
  <si>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</si>
  <si>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</si>
  <si>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</si>
  <si>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</si>
  <si>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</si>
  <si>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</si>
  <si>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</si>
  <si>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</si>
  <si>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</si>
  <si>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</si>
  <si>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</si>
  <si>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</si>
  <si>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</si>
  <si>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</si>
  <si>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</si>
  <si>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</si>
  <si>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</si>
  <si>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</si>
  <si>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</si>
  <si>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</si>
  <si>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</si>
  <si>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</si>
  <si>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</si>
  <si>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</si>
  <si>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</si>
  <si>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</si>
  <si>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</si>
  <si>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</si>
  <si>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</si>
  <si>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</si>
  <si>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</si>
  <si>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</si>
  <si>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</si>
  <si>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</si>
  <si>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</si>
  <si>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</si>
  <si>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</si>
  <si>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</si>
  <si>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</si>
  <si>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</si>
  <si>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</si>
  <si>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</si>
  <si>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</si>
  <si>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</si>
  <si>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</si>
  <si>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</si>
  <si>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</si>
  <si>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</si>
  <si>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</si>
  <si>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</si>
  <si>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</si>
  <si>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</si>
  <si>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</si>
  <si>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</si>
  <si>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</si>
  <si>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</si>
  <si>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</si>
  <si>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</si>
  <si>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</si>
  <si>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</si>
  <si>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</si>
  <si>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</si>
  <si>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</si>
  <si>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</si>
  <si>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</si>
  <si>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</si>
  <si>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</si>
  <si>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</si>
  <si>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</si>
  <si>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</si>
  <si>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</si>
  <si>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</si>
  <si>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</si>
  <si>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</si>
  <si>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</si>
  <si>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</si>
  <si>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</si>
  <si>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</si>
  <si>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</si>
  <si>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</si>
  <si>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</si>
  <si>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</si>
  <si>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</si>
  <si>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</si>
  <si>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</si>
  <si>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</si>
  <si>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</si>
  <si>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</si>
  <si>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</si>
  <si>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</si>
  <si>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</si>
  <si>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</si>
  <si>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</si>
  <si>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</si>
  <si>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</si>
  <si>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</si>
  <si>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</si>
  <si>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</si>
  <si>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</si>
  <si>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</si>
  <si>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</si>
  <si>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</si>
  <si>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</si>
  <si>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</si>
  <si>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</si>
  <si>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</si>
  <si>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</si>
  <si>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</si>
  <si>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</si>
  <si>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</si>
  <si>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</si>
  <si>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</si>
  <si>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</si>
  <si>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</si>
  <si>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</si>
  <si>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</si>
  <si>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</si>
  <si>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</si>
  <si>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</si>
  <si>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</si>
  <si>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</si>
  <si>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</si>
  <si>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</si>
  <si>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</si>
  <si>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</si>
  <si>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</si>
  <si>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</si>
  <si>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</si>
  <si>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</si>
  <si>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</si>
  <si>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</si>
  <si>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</si>
  <si>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</si>
  <si>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</si>
  <si>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</si>
  <si>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</si>
  <si>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</si>
  <si>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</si>
  <si>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</si>
  <si>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</si>
  <si>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</si>
  <si>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</si>
  <si>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</si>
  <si>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</si>
  <si>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</si>
  <si>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</si>
  <si>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</si>
  <si>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</si>
  <si>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</si>
  <si>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</si>
  <si>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</si>
  <si>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</si>
  <si>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</si>
  <si>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</si>
  <si>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</si>
  <si>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</si>
  <si>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</si>
  <si>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</si>
  <si>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</si>
  <si>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</si>
  <si>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</si>
  <si>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</si>
  <si>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</si>
  <si>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</si>
  <si>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</si>
  <si>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</si>
  <si>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</si>
  <si>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</si>
  <si>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</si>
  <si>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</si>
  <si>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</si>
  <si>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</si>
  <si>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</si>
  <si>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</si>
  <si>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</si>
  <si>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</si>
  <si>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</si>
  <si>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</si>
  <si>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</si>
  <si>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</si>
  <si>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</si>
  <si>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</si>
  <si>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</si>
  <si>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</si>
  <si>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</si>
  <si>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</si>
  <si>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</si>
  <si>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</si>
  <si>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</si>
  <si>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</si>
  <si>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</si>
  <si>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</si>
  <si>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</si>
  <si>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</si>
  <si>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</si>
  <si>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</si>
  <si>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</si>
  <si>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</si>
  <si>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</si>
  <si>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</si>
  <si>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</si>
  <si>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</si>
  <si>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</si>
  <si>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</si>
  <si>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</si>
  <si>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</si>
  <si>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</si>
  <si>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</si>
  <si>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</si>
  <si>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</si>
  <si>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</si>
  <si>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</si>
  <si>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</si>
  <si>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</si>
  <si>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</si>
  <si>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</si>
  <si>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</si>
  <si>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</si>
  <si>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</si>
  <si>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</si>
  <si>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</si>
  <si>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</si>
  <si>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</si>
  <si>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</si>
  <si>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</si>
  <si>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</si>
  <si>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</si>
  <si>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</si>
  <si>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</si>
  <si>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</si>
  <si>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</si>
  <si>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</si>
  <si>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</si>
  <si>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</si>
  <si>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</si>
  <si>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</si>
  <si>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</si>
  <si>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</si>
  <si>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</si>
  <si>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</si>
  <si>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</si>
  <si>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</si>
  <si>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</si>
  <si>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</si>
  <si>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</si>
  <si>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</si>
  <si>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</si>
  <si>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</si>
  <si>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</si>
  <si>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</si>
  <si>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</si>
  <si>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</si>
  <si>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</si>
  <si>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</si>
  <si>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</si>
  <si>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</si>
  <si>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</si>
  <si>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</si>
  <si>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</si>
  <si>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</si>
  <si>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</si>
  <si>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</si>
  <si>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</si>
  <si>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</si>
  <si>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</si>
  <si>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</si>
  <si>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</si>
  <si>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</si>
  <si>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</si>
  <si>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</si>
  <si>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</si>
  <si>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</si>
  <si>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</si>
  <si>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</si>
  <si>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</si>
  <si>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</si>
  <si>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</si>
  <si>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</si>
  <si>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</si>
  <si>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</si>
  <si>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</si>
  <si>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</si>
  <si>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</si>
  <si>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</si>
  <si>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</si>
  <si>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</si>
  <si>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</si>
  <si>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</si>
  <si>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</si>
  <si>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</si>
  <si>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</si>
  <si>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</si>
  <si>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</si>
  <si>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</si>
  <si>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</si>
  <si>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</si>
  <si>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</si>
  <si>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</si>
  <si>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</si>
  <si>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</si>
  <si>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</si>
  <si>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</si>
  <si>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</si>
  <si>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</si>
  <si>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</si>
  <si>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</si>
  <si>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</si>
  <si>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</si>
  <si>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</si>
  <si>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</si>
  <si>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</si>
  <si>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</si>
  <si>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</si>
  <si>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</si>
  <si>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</si>
  <si>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</si>
  <si>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</si>
  <si>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</si>
  <si>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</si>
  <si>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</si>
  <si>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</si>
  <si>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</si>
  <si>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</si>
  <si>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</si>
  <si>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</si>
  <si>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</si>
  <si>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</si>
  <si>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</si>
  <si>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</si>
  <si>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</si>
  <si>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</si>
  <si>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</si>
  <si>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</si>
  <si>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</si>
  <si>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</si>
  <si>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</si>
  <si>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</si>
  <si>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</si>
  <si>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</si>
  <si>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</si>
  <si>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</si>
  <si>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</si>
  <si>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</si>
  <si>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</si>
  <si>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</si>
  <si>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</si>
  <si>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</si>
  <si>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</si>
  <si>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</si>
  <si>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</si>
  <si>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</si>
  <si>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</si>
  <si>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</si>
  <si>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</si>
  <si>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</si>
  <si>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</si>
  <si>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</si>
  <si>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</si>
  <si>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</si>
  <si>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</si>
  <si>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</si>
  <si>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</si>
  <si>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</si>
  <si>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</si>
  <si>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</si>
  <si>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</si>
  <si>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</si>
  <si>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</si>
  <si>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</si>
  <si>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</si>
  <si>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</si>
  <si>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</si>
  <si>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</si>
  <si>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</si>
  <si>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</si>
  <si>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</si>
  <si>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</si>
  <si>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</si>
  <si>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</si>
  <si>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</si>
  <si>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</si>
  <si>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</si>
  <si>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</si>
  <si>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</si>
  <si>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</si>
  <si>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</si>
  <si>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</si>
  <si>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</si>
  <si>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</si>
  <si>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</si>
  <si>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</si>
  <si>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</si>
  <si>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</si>
  <si>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</si>
  <si>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</si>
  <si>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</si>
  <si>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</si>
  <si>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</si>
  <si>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</si>
  <si>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</si>
  <si>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</si>
  <si>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</si>
  <si>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</si>
  <si>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</si>
  <si>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</si>
  <si>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</si>
  <si>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</si>
  <si>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</si>
  <si>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</si>
  <si>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</si>
  <si>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</si>
  <si>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</si>
  <si>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</si>
  <si>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</si>
  <si>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</si>
  <si>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</si>
  <si>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</si>
  <si>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</si>
  <si>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</si>
  <si>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</si>
  <si>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</si>
  <si>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</si>
  <si>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</si>
  <si>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</si>
  <si>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</si>
  <si>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</si>
  <si>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</si>
  <si>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</si>
  <si>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</si>
  <si>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</si>
  <si>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</si>
  <si>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</si>
  <si>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</si>
  <si>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</si>
  <si>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</si>
  <si>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</si>
  <si>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</si>
  <si>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</si>
  <si>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</si>
  <si>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</si>
  <si>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</si>
  <si>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</si>
  <si>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</si>
  <si>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</si>
  <si>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</si>
  <si>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</si>
  <si>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</si>
  <si>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</si>
  <si>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</si>
  <si>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</si>
  <si>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</si>
  <si>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</si>
  <si>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</si>
  <si>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</si>
  <si>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</si>
  <si>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</si>
  <si>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</si>
  <si>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</si>
  <si>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</si>
  <si>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</si>
  <si>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</si>
  <si>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</si>
  <si>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</si>
  <si>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</si>
  <si>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</si>
  <si>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</si>
  <si>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</si>
  <si>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</si>
  <si>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</si>
  <si>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</si>
  <si>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</si>
  <si>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</si>
  <si>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</si>
  <si>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</si>
  <si>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</si>
  <si>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</si>
  <si>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</si>
  <si>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</si>
  <si>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</si>
  <si>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</si>
  <si>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</si>
  <si>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</si>
  <si>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</si>
  <si>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</si>
  <si>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</si>
  <si>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</si>
  <si>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</si>
  <si>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</si>
  <si>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</si>
  <si>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</si>
  <si>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</si>
  <si>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</si>
  <si>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</si>
  <si>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</si>
  <si>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</si>
  <si>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</si>
  <si>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</si>
  <si>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</si>
  <si>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</si>
  <si>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</si>
  <si>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</si>
  <si>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</si>
  <si>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</si>
  <si>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</si>
  <si>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</si>
  <si>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</si>
  <si>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</si>
  <si>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</si>
  <si>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</si>
  <si>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</si>
  <si>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</si>
  <si>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</si>
  <si>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</si>
  <si>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</si>
  <si>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</si>
  <si>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</si>
  <si>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</si>
  <si>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</si>
  <si>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</si>
  <si>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</si>
  <si>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</si>
  <si>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</si>
  <si>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</si>
  <si>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</si>
  <si>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</si>
  <si>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</si>
  <si>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</si>
  <si>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</si>
  <si>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</si>
  <si>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</si>
  <si>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</si>
  <si>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</si>
  <si>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</si>
  <si>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</si>
  <si>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</si>
  <si>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</si>
  <si>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</si>
  <si>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</si>
  <si>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</si>
  <si>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</si>
  <si>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</si>
  <si>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</si>
  <si>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</si>
  <si>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</si>
  <si>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</si>
  <si>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</si>
  <si>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</si>
  <si>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</si>
  <si>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</si>
  <si>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</si>
  <si>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</si>
  <si>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</si>
  <si>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</si>
  <si>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</si>
  <si>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</si>
  <si>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</si>
  <si>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</si>
  <si>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</si>
  <si>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</si>
  <si>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</si>
  <si>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</si>
  <si>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</si>
  <si>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</si>
  <si>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</si>
  <si>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</si>
  <si>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</si>
  <si>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</si>
  <si>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</si>
  <si>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</si>
  <si>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</si>
  <si>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</si>
  <si>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</si>
  <si>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</si>
  <si>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</si>
  <si>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</si>
  <si>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</si>
  <si>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</si>
  <si>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</si>
  <si>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</si>
  <si>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</si>
  <si>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</si>
  <si>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</si>
  <si>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</si>
  <si>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</si>
  <si>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</si>
  <si>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</si>
  <si>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</si>
  <si>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</si>
  <si>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</si>
  <si>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</si>
  <si>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</si>
  <si>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</si>
  <si>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</si>
  <si>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</si>
  <si>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</si>
  <si>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</si>
  <si>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</si>
  <si>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</si>
  <si>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</si>
  <si>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</si>
  <si>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</si>
  <si>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</si>
  <si>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</si>
  <si>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</si>
  <si>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</si>
  <si>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</si>
  <si>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</si>
  <si>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</si>
  <si>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</si>
  <si>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</si>
  <si>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</si>
  <si>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</si>
  <si>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</si>
  <si>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</si>
  <si>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</si>
  <si>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</si>
  <si>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</si>
  <si>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</si>
  <si>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</si>
  <si>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</si>
  <si>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</si>
  <si>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</si>
  <si>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</si>
  <si>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</si>
  <si>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</si>
  <si>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</si>
  <si>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</si>
  <si>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</si>
  <si>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</si>
  <si>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</si>
  <si>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</si>
  <si>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</si>
  <si>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</si>
  <si>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</si>
  <si>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</si>
  <si>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</si>
  <si>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</si>
  <si>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</si>
  <si>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</si>
  <si>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</si>
  <si>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</si>
  <si>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</si>
  <si>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</si>
  <si>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</si>
  <si>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</si>
  <si>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</si>
  <si>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</si>
  <si>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</si>
  <si>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</si>
  <si>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</si>
  <si>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</si>
  <si>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</si>
  <si>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</si>
  <si>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</si>
  <si>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</si>
  <si>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</si>
  <si>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</si>
  <si>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</si>
  <si>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</si>
  <si>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</si>
  <si>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</si>
  <si>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</si>
  <si>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</si>
  <si>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</si>
  <si>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</si>
  <si>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</si>
  <si>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</si>
  <si>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</si>
  <si>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</si>
  <si>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</si>
  <si>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</si>
  <si>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</si>
  <si>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</si>
  <si>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</si>
  <si>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</si>
  <si>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</si>
  <si>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</si>
  <si>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</si>
  <si>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</si>
  <si>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</si>
  <si>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</si>
  <si>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</si>
  <si>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</si>
  <si>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</si>
  <si>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</si>
  <si>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</si>
  <si>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</si>
  <si>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</si>
  <si>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</si>
  <si>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</si>
  <si>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</si>
  <si>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</si>
  <si>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</si>
  <si>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</si>
  <si>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</si>
  <si>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</si>
  <si>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</si>
  <si>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</si>
  <si>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</si>
  <si>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</si>
  <si>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</si>
  <si>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</si>
  <si>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</si>
  <si>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</si>
  <si>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</si>
  <si>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</si>
  <si>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</si>
  <si>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</si>
  <si>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</si>
  <si>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</si>
  <si>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</si>
  <si>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</si>
  <si>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</si>
  <si>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</si>
  <si>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</si>
  <si>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</si>
  <si>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</si>
  <si>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</si>
  <si>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</si>
  <si>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</si>
  <si>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</si>
  <si>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</si>
  <si>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</si>
  <si>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</si>
  <si>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</si>
  <si>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</si>
  <si>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</si>
  <si>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</si>
  <si>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</si>
  <si>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</si>
  <si>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</si>
  <si>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</si>
  <si>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</si>
  <si>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</si>
  <si>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</si>
  <si>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</si>
  <si>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</si>
  <si>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</si>
  <si>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</si>
  <si>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</si>
  <si>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</si>
  <si>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</si>
  <si>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</si>
  <si>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</si>
  <si>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</si>
  <si>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</si>
  <si>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</si>
  <si>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</si>
  <si>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</si>
  <si>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</si>
  <si>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</si>
  <si>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</si>
  <si>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</si>
  <si>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</si>
  <si>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</si>
  <si>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</si>
  <si>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</si>
  <si>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</si>
  <si>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</si>
  <si>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</si>
  <si>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</si>
  <si>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</si>
  <si>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</si>
  <si>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</si>
  <si>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</si>
  <si>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</si>
  <si>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</si>
  <si>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</si>
  <si>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</si>
  <si>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</si>
  <si>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</si>
  <si>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</si>
  <si>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</si>
  <si>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</si>
  <si>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</si>
  <si>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</si>
  <si>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</si>
  <si>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</si>
  <si>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</si>
  <si>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</si>
  <si>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</si>
  <si>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</si>
  <si>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</si>
  <si>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</si>
  <si>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</si>
  <si>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</si>
  <si>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</si>
  <si>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</si>
  <si>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</si>
  <si>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</si>
  <si>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</si>
  <si>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</si>
  <si>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</si>
  <si>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</si>
  <si>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</si>
  <si>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</si>
  <si>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</si>
  <si>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</si>
  <si>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</si>
  <si>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</si>
  <si>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</si>
  <si>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</si>
  <si>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</si>
  <si>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</si>
  <si>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</si>
  <si>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</si>
  <si>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</si>
  <si>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</si>
  <si>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</si>
  <si>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</si>
  <si>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</si>
  <si>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</si>
  <si>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</si>
  <si>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</si>
  <si>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</si>
  <si>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</si>
  <si>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</si>
  <si>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</si>
  <si>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</si>
  <si>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</si>
  <si>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</si>
  <si>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</si>
  <si>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</si>
  <si>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</si>
  <si>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</si>
  <si>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</si>
  <si>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</si>
  <si>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</si>
  <si>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</si>
  <si>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</si>
  <si>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</si>
  <si>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</si>
  <si>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</si>
  <si>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</si>
  <si>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</si>
  <si>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</si>
  <si>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</si>
  <si>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</si>
  <si>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</si>
  <si>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</si>
  <si>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</si>
  <si>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</si>
  <si>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</si>
  <si>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</si>
  <si>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</si>
  <si>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</si>
  <si>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</si>
  <si>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</si>
  <si>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</si>
  <si>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</si>
  <si>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</si>
  <si>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</si>
  <si>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</si>
  <si>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</si>
  <si>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</si>
  <si>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</si>
  <si>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</si>
  <si>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</si>
  <si>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</si>
  <si>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</si>
  <si>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</si>
  <si>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</si>
  <si>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</si>
  <si>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</si>
  <si>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</si>
  <si>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</si>
  <si>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</si>
  <si>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</si>
  <si>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</si>
  <si>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</si>
  <si>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</si>
  <si>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</si>
  <si>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</si>
  <si>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</si>
  <si>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</si>
  <si>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</si>
  <si>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</si>
  <si>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</si>
  <si>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</si>
  <si>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</si>
  <si>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</si>
  <si>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</si>
  <si>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</si>
  <si>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</si>
  <si>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</si>
  <si>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</si>
  <si>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</si>
  <si>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</si>
  <si>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</si>
  <si>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</si>
  <si>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</si>
  <si>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</si>
  <si>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</si>
  <si>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</si>
  <si>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</si>
  <si>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</si>
  <si>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</si>
  <si>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</si>
  <si>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</si>
  <si>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</si>
  <si>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</si>
  <si>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</si>
  <si>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</si>
  <si>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</si>
  <si>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</si>
  <si>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</si>
  <si>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</si>
  <si>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</si>
  <si>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</si>
  <si>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</si>
  <si>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</si>
  <si>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</si>
  <si>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</si>
  <si>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</si>
  <si>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</si>
  <si>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</si>
  <si>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</si>
  <si>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</si>
  <si>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</si>
  <si>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</si>
  <si>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</si>
  <si>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</si>
  <si>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</si>
  <si>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</si>
  <si>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</si>
  <si>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</si>
  <si>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</si>
  <si>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</si>
  <si>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</si>
  <si>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</si>
  <si>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</si>
  <si>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</si>
  <si>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</si>
  <si>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</si>
  <si>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</si>
  <si>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</si>
  <si>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</si>
  <si>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</si>
  <si>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</si>
  <si>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</si>
  <si>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</si>
  <si>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</si>
  <si>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</si>
  <si>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</si>
  <si>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</si>
  <si>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</si>
  <si>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</si>
  <si>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</si>
  <si>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</si>
  <si>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</si>
  <si>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</si>
  <si>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</si>
  <si>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</si>
  <si>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</si>
  <si>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</si>
  <si>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</si>
  <si>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</si>
  <si>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</si>
  <si>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</si>
  <si>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</si>
  <si>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</si>
  <si>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</si>
  <si>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</si>
  <si>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</si>
  <si>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</si>
  <si>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</si>
  <si>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</si>
  <si>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</si>
  <si>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</si>
  <si>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</si>
  <si>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</si>
  <si>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</si>
  <si>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</si>
  <si>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</si>
  <si>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</si>
  <si>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</si>
  <si>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</si>
  <si>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</si>
  <si>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</si>
  <si>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</si>
  <si>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</si>
  <si>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</si>
  <si>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</si>
  <si>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</si>
  <si>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</si>
  <si>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</si>
  <si>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</si>
  <si>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</si>
  <si>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</si>
  <si>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</si>
  <si>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</si>
  <si>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</si>
  <si>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</si>
  <si>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</si>
  <si>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</si>
  <si>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</si>
  <si>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</si>
  <si>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</si>
  <si>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</si>
  <si>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</si>
  <si>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</si>
  <si>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</si>
  <si>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</si>
  <si>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</si>
  <si>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</si>
  <si>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</si>
  <si>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</si>
  <si>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</si>
  <si>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</si>
  <si>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</si>
  <si>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</si>
  <si>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</si>
  <si>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</si>
  <si>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</si>
  <si>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</si>
  <si>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</si>
  <si>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</si>
  <si>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</si>
  <si>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</si>
  <si>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</si>
  <si>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</si>
  <si>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</si>
  <si>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</si>
  <si>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</si>
  <si>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</si>
  <si>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</si>
  <si>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</si>
  <si>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</si>
  <si>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</si>
  <si>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</si>
  <si>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</si>
  <si>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</si>
  <si>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</si>
  <si>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</si>
  <si>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</si>
  <si>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</si>
  <si>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</si>
  <si>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</si>
  <si>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</si>
  <si>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</si>
  <si>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</si>
  <si>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</si>
  <si>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</si>
  <si>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</si>
  <si>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</si>
  <si>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</si>
  <si>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</si>
  <si>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</si>
  <si>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</si>
  <si>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</si>
  <si>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</si>
  <si>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</si>
  <si>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</si>
  <si>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</si>
  <si>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</si>
  <si>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</si>
  <si>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</si>
  <si>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</si>
  <si>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</si>
  <si>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</si>
  <si>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</si>
  <si>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</si>
  <si>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</si>
  <si>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</si>
  <si>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</si>
  <si>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</si>
  <si>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</si>
  <si>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</si>
  <si>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</si>
  <si>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</si>
  <si>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</si>
  <si>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</si>
  <si>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</si>
  <si>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</si>
  <si>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</si>
  <si>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</si>
  <si>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</si>
  <si>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</si>
  <si>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</si>
  <si>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</si>
  <si>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</si>
  <si>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</si>
  <si>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</si>
  <si>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</si>
  <si>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</si>
  <si>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</si>
  <si>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</si>
  <si>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</si>
  <si>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</si>
  <si>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</si>
  <si>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</si>
  <si>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</si>
  <si>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</si>
  <si>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</si>
  <si>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</si>
  <si>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</si>
  <si>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</si>
  <si>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</si>
  <si>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</si>
  <si>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</si>
  <si>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</si>
  <si>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</si>
  <si>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</si>
  <si>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</si>
  <si>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</si>
  <si>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</si>
  <si>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</si>
  <si>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</si>
  <si>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</si>
  <si>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</si>
  <si>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</si>
  <si>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</si>
  <si>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</si>
  <si>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</si>
  <si>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</si>
  <si>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</si>
  <si>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</si>
  <si>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</si>
  <si>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</si>
  <si>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</si>
  <si>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</si>
  <si>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</si>
  <si>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</si>
  <si>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</si>
  <si>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</si>
  <si>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</si>
  <si>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</si>
  <si>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</si>
  <si>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</si>
  <si>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</si>
  <si>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</si>
  <si>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</si>
  <si>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</si>
  <si>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</si>
  <si>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</si>
  <si>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</si>
  <si>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</si>
  <si>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</si>
  <si>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</si>
  <si>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</si>
  <si>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</si>
  <si>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</si>
  <si>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</si>
  <si>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</si>
  <si>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</si>
  <si>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</si>
  <si>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</si>
  <si>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</si>
  <si>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</si>
  <si>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</si>
  <si>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</si>
  <si>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</si>
  <si>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</si>
  <si>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</si>
  <si>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</si>
  <si>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</si>
  <si>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</si>
  <si>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</si>
  <si>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</si>
  <si>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</si>
  <si>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</si>
  <si>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</si>
  <si>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</si>
  <si>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</si>
  <si>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</si>
  <si>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</si>
  <si>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</si>
  <si>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</si>
  <si>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</si>
  <si>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</si>
  <si>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</si>
  <si>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</si>
  <si>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</si>
  <si>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</si>
  <si>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</si>
  <si>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</si>
  <si>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</si>
  <si>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</si>
  <si>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</si>
  <si>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</si>
  <si>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</si>
  <si>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</si>
  <si>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</si>
  <si>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</si>
  <si>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</si>
  <si>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</si>
  <si>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</si>
  <si>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</si>
  <si>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</si>
  <si>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</si>
  <si>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</si>
  <si>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</si>
  <si>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</si>
  <si>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</si>
  <si>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</si>
  <si>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</si>
  <si>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</si>
  <si>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</si>
  <si>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</si>
  <si>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</si>
  <si>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</si>
  <si>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</si>
  <si>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</si>
  <si>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</si>
  <si>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</si>
  <si>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</si>
  <si>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</si>
  <si>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</si>
  <si>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</si>
  <si>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</si>
  <si>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</si>
  <si>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</si>
  <si>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</si>
  <si>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</si>
  <si>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</si>
  <si>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</si>
  <si>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</si>
  <si>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</si>
  <si>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</si>
  <si>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</si>
  <si>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</si>
  <si>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</si>
  <si>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</si>
  <si>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</si>
  <si>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</si>
  <si>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</si>
  <si>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</si>
  <si>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</si>
  <si>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</si>
  <si>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</si>
  <si>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</si>
  <si>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</si>
  <si>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</si>
  <si>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</si>
  <si>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</si>
  <si>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</si>
  <si>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</si>
  <si>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</si>
  <si>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</si>
  <si>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</si>
  <si>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</si>
  <si>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</si>
  <si>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</si>
  <si>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</si>
  <si>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</si>
  <si>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</si>
  <si>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</si>
  <si>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</si>
  <si>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</si>
  <si>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</si>
  <si>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</si>
  <si>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</si>
  <si>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</si>
  <si>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</si>
  <si>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</si>
  <si>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</si>
  <si>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</si>
  <si>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</si>
  <si>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</si>
  <si>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</si>
  <si>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</si>
  <si>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</si>
  <si>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</si>
  <si>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</si>
  <si>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</si>
  <si>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</si>
  <si>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</si>
  <si>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</si>
  <si>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</si>
  <si>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</si>
  <si>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</si>
  <si>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</si>
  <si>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</si>
  <si>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</si>
  <si>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</si>
  <si>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</si>
  <si>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</si>
  <si>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</si>
  <si>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</si>
  <si>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</si>
  <si>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</si>
  <si>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</si>
  <si>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</si>
  <si>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</si>
  <si>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</si>
  <si>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</si>
  <si>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</si>
  <si>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</si>
  <si>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</si>
  <si>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</si>
  <si>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</si>
  <si>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</si>
  <si>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</si>
  <si>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</si>
  <si>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</si>
  <si>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</si>
  <si>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</si>
  <si>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</si>
  <si>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</si>
  <si>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</si>
  <si>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</si>
  <si>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</si>
  <si>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</si>
  <si>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</si>
  <si>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</si>
  <si>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</si>
  <si>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</si>
  <si>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</si>
  <si>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</si>
  <si>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</si>
  <si>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</si>
  <si>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</si>
  <si>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</si>
  <si>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</si>
  <si>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</si>
  <si>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</si>
  <si>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</si>
  <si>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</si>
  <si>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</si>
  <si>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</si>
  <si>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</si>
  <si>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</si>
  <si>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</si>
  <si>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</si>
  <si>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</si>
  <si>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</si>
  <si>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</si>
  <si>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</si>
  <si>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</si>
  <si>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</si>
  <si>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</si>
  <si>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</si>
  <si>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</si>
  <si>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</si>
  <si>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</si>
  <si>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</si>
  <si>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</si>
  <si>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</si>
  <si>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</si>
  <si>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</si>
  <si>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</si>
  <si>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</si>
  <si>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</si>
  <si>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</si>
  <si>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</si>
  <si>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</si>
  <si>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</si>
  <si>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</si>
  <si>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</si>
  <si>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</si>
  <si>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</si>
  <si>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</si>
  <si>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</si>
  <si>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</si>
  <si>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</si>
  <si>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</si>
  <si>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</si>
  <si>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</si>
  <si>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</si>
  <si>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</si>
  <si>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</si>
  <si>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</si>
  <si>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</si>
  <si>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</si>
  <si>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</si>
  <si>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</si>
  <si>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</si>
  <si>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</si>
  <si>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</si>
  <si>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</si>
  <si>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</si>
  <si>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</si>
  <si>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</si>
  <si>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</si>
  <si>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</si>
  <si>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</si>
  <si>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</si>
  <si>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</si>
  <si>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</si>
  <si>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</si>
  <si>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</si>
  <si>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</si>
  <si>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</si>
  <si>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</si>
  <si>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</si>
  <si>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</si>
  <si>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</si>
  <si>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</si>
  <si>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</si>
  <si>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</si>
  <si>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</si>
  <si>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</si>
  <si>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</si>
  <si>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</si>
  <si>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</si>
  <si>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</si>
  <si>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</si>
  <si>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</si>
  <si>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</si>
  <si>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</si>
  <si>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</si>
  <si>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</si>
  <si>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</si>
  <si>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</si>
  <si>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</si>
  <si>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</si>
  <si>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</si>
  <si>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</si>
  <si>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</si>
  <si>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</si>
  <si>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</si>
  <si>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</si>
  <si>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</si>
  <si>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</si>
  <si>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</si>
  <si>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</si>
  <si>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</si>
  <si>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</si>
  <si>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</si>
  <si>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</si>
  <si>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</si>
  <si>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</si>
  <si>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</si>
  <si>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</si>
  <si>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</si>
  <si>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</si>
  <si>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</si>
  <si>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</si>
  <si>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</si>
  <si>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</si>
  <si>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</si>
  <si>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</si>
  <si>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</si>
  <si>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</si>
  <si>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</si>
  <si>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</si>
  <si>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</si>
  <si>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</si>
  <si>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</si>
  <si>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</si>
  <si>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</si>
  <si>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</si>
  <si>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</si>
  <si>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</si>
  <si>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</si>
  <si>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</si>
  <si>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</si>
  <si>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</si>
  <si>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</si>
  <si>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</si>
  <si>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</si>
  <si>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</si>
  <si>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</si>
  <si>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</si>
  <si>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</si>
  <si>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</si>
  <si>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</si>
  <si>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</si>
  <si>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</si>
  <si>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</si>
  <si>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</si>
  <si>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</si>
  <si>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</si>
  <si>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</si>
  <si>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</si>
  <si>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</si>
  <si>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</si>
  <si>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</si>
  <si>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</si>
  <si>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</si>
  <si>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</si>
  <si>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</si>
  <si>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</si>
  <si>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</si>
  <si>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</si>
  <si>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</si>
  <si>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</si>
  <si>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</si>
  <si>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</si>
  <si>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</si>
  <si>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</si>
  <si>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</si>
  <si>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</si>
  <si>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</si>
  <si>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</si>
  <si>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</si>
  <si>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</si>
  <si>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</si>
  <si>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</si>
  <si>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</si>
  <si>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</si>
  <si>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</si>
  <si>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</si>
  <si>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</si>
  <si>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</si>
  <si>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</si>
  <si>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</si>
  <si>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</si>
  <si>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</si>
  <si>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</si>
  <si>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</si>
  <si>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</si>
  <si>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</si>
  <si>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</si>
  <si>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</si>
  <si>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</si>
  <si>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</si>
  <si>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</si>
  <si>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</si>
  <si>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</si>
  <si>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</si>
  <si>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</si>
  <si>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</si>
  <si>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</si>
  <si>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</si>
  <si>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</si>
  <si>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</si>
  <si>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</si>
  <si>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</si>
  <si>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</si>
  <si>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</si>
  <si>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</si>
  <si>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</si>
  <si>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</si>
  <si>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</si>
  <si>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</si>
  <si>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</si>
  <si>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</si>
  <si>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</si>
  <si>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</si>
  <si>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</si>
  <si>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</si>
  <si>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</si>
  <si>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</si>
  <si>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</si>
  <si>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</si>
  <si>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</si>
  <si>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</si>
  <si>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</si>
  <si>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</si>
  <si>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</si>
  <si>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</si>
  <si>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</si>
  <si>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</si>
  <si>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</si>
  <si>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</si>
  <si>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</si>
  <si>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</si>
  <si>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</si>
  <si>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</si>
  <si>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</si>
  <si>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</si>
  <si>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</si>
  <si>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</si>
  <si>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</si>
  <si>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</si>
  <si>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</si>
  <si>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</si>
  <si>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</si>
  <si>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</si>
  <si>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</si>
  <si>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</si>
  <si>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</si>
  <si>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</si>
  <si>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</si>
  <si>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</si>
  <si>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</si>
  <si>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</si>
  <si>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</si>
  <si>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</si>
  <si>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</si>
  <si>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</si>
  <si>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</si>
  <si>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</si>
  <si>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</si>
  <si>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</si>
  <si>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</si>
  <si>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</si>
  <si>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</si>
  <si>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</si>
  <si>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</si>
  <si>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</si>
  <si>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</si>
  <si>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</si>
  <si>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</si>
  <si>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</si>
  <si>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</si>
  <si>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</si>
  <si>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</si>
  <si>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</si>
  <si>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</si>
  <si>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</si>
  <si>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</si>
  <si>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</si>
  <si>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</si>
  <si>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</si>
  <si>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</si>
  <si>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</si>
  <si>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</si>
  <si>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</si>
  <si>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</si>
  <si>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</si>
  <si>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</si>
  <si>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</si>
  <si>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</si>
  <si>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</si>
  <si>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</si>
  <si>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</si>
  <si>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</si>
  <si>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</si>
  <si>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</si>
  <si>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</si>
  <si>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</si>
  <si>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</si>
  <si>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</si>
  <si>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</si>
  <si>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</si>
  <si>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</si>
  <si>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</si>
  <si>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</si>
  <si>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</si>
  <si>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</si>
  <si>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</si>
  <si>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</si>
  <si>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</si>
  <si>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</si>
  <si>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</si>
  <si>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</si>
  <si>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</si>
  <si>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</si>
  <si>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</si>
  <si>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</si>
  <si>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</si>
  <si>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</si>
  <si>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</si>
  <si>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</si>
  <si>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</si>
  <si>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</si>
  <si>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</si>
  <si>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</si>
  <si>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</si>
  <si>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</si>
  <si>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</si>
  <si>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</si>
  <si>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</si>
  <si>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</si>
  <si>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</si>
  <si>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</si>
  <si>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</si>
  <si>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</si>
  <si>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</si>
  <si>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</si>
  <si>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</si>
  <si>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</si>
  <si>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</si>
  <si>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</si>
  <si>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</si>
  <si>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</si>
  <si>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</si>
  <si>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</si>
  <si>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</si>
  <si>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</si>
  <si>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</si>
  <si>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</si>
  <si>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</si>
  <si>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</si>
  <si>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</si>
  <si>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</si>
  <si>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</si>
  <si>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</si>
  <si>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</si>
  <si>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</si>
  <si>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</si>
  <si>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</si>
  <si>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</si>
  <si>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</si>
  <si>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</si>
  <si>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</si>
  <si>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</si>
  <si>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</si>
  <si>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</si>
  <si>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</si>
  <si>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</si>
  <si>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</si>
  <si>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</si>
  <si>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</si>
  <si>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</si>
  <si>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</si>
  <si>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</si>
  <si>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</si>
  <si>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</si>
  <si>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</si>
  <si>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</si>
  <si>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</si>
  <si>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</si>
  <si>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</si>
  <si>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</si>
  <si>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</si>
  <si>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</si>
  <si>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</si>
  <si>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</si>
  <si>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</si>
  <si>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</si>
  <si>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</si>
  <si>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</si>
  <si>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</si>
  <si>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</si>
  <si>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</si>
  <si>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</si>
  <si>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</si>
  <si>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</si>
  <si>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</si>
  <si>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</si>
  <si>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</si>
  <si>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</si>
  <si>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</si>
  <si>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</si>
  <si>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</si>
  <si>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</si>
  <si>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</si>
  <si>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</si>
  <si>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</si>
  <si>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</si>
  <si>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</si>
  <si>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</si>
  <si>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</si>
  <si>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</si>
  <si>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</si>
  <si>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</si>
  <si>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</si>
  <si>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</si>
  <si>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</si>
  <si>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</si>
  <si>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</si>
  <si>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</si>
  <si>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</si>
  <si>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</si>
  <si>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</si>
  <si>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</si>
  <si>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</si>
  <si>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</si>
  <si>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</si>
  <si>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</si>
  <si>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</si>
  <si>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</si>
  <si>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</si>
  <si>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</si>
  <si>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</si>
  <si>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</si>
  <si>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</si>
  <si>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</si>
  <si>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</si>
  <si>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</si>
  <si>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</si>
  <si>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</si>
  <si>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</si>
  <si>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</si>
  <si>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</si>
  <si>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</si>
  <si>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</si>
  <si>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</si>
  <si>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</si>
  <si>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</si>
  <si>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</si>
  <si>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</si>
  <si>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</si>
  <si>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</si>
  <si>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</si>
  <si>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</si>
  <si>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</si>
  <si>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</si>
  <si>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</si>
  <si>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</si>
  <si>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</si>
  <si>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</si>
  <si>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</si>
  <si>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</si>
  <si>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</si>
  <si>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</si>
  <si>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</si>
  <si>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</si>
  <si>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</si>
  <si>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</si>
  <si>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</si>
  <si>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</si>
  <si>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</si>
  <si>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</si>
  <si>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</si>
  <si>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</si>
  <si>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</si>
  <si>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</si>
  <si>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</si>
  <si>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</si>
  <si>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</si>
  <si>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</si>
  <si>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</si>
  <si>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</si>
  <si>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</si>
  <si>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</si>
  <si>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</si>
  <si>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</si>
  <si>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</si>
  <si>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</si>
  <si>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</si>
  <si>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</si>
  <si>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</si>
  <si>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</si>
  <si>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</si>
  <si>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</si>
  <si>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</si>
  <si>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</si>
  <si>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</si>
  <si>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</si>
  <si>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</si>
  <si>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</si>
  <si>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</si>
  <si>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</si>
  <si>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</si>
  <si>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</si>
  <si>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</si>
  <si>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</si>
  <si>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</si>
  <si>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</si>
  <si>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</si>
  <si>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</si>
  <si>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</si>
  <si>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</si>
  <si>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</si>
  <si>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</si>
  <si>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</si>
  <si>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</si>
  <si>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</si>
  <si>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</si>
  <si>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</si>
  <si>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</si>
  <si>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</si>
  <si>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</si>
  <si>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</si>
  <si>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</si>
  <si>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</si>
  <si>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</si>
  <si>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</si>
  <si>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</si>
  <si>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</si>
  <si>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</si>
  <si>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</si>
  <si>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</si>
  <si>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</si>
  <si>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</si>
  <si>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</si>
  <si>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</si>
  <si>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</si>
  <si>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</si>
  <si>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</si>
  <si>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</si>
  <si>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</si>
  <si>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</si>
  <si>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</si>
  <si>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</si>
  <si>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</si>
  <si>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</si>
  <si>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</si>
  <si>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</si>
  <si>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</si>
  <si>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</si>
  <si>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</si>
  <si>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</si>
  <si>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</si>
  <si>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</si>
  <si>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</si>
  <si>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</si>
  <si>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</si>
  <si>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</si>
  <si>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</si>
  <si>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</si>
  <si>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</si>
  <si>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</si>
  <si>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</si>
  <si>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</si>
  <si>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</si>
  <si>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</si>
  <si>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</si>
  <si>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</si>
  <si>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</si>
  <si>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</si>
  <si>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</si>
  <si>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</si>
  <si>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</si>
  <si>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</si>
  <si>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</si>
  <si>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</si>
  <si>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</si>
  <si>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</si>
  <si>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</si>
  <si>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</si>
  <si>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</si>
  <si>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</si>
  <si>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</si>
  <si>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</si>
  <si>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</si>
  <si>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</si>
  <si>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</si>
  <si>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</si>
  <si>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</si>
  <si>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</si>
  <si>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</si>
  <si>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</si>
  <si>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</si>
  <si>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</si>
  <si>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</si>
  <si>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</si>
  <si>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</si>
  <si>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</si>
  <si>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</si>
  <si>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</si>
  <si>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</si>
  <si>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</si>
  <si>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</si>
  <si>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</si>
  <si>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</si>
  <si>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</si>
  <si>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</si>
  <si>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</si>
  <si>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</si>
  <si>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</si>
  <si>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</si>
  <si>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</si>
  <si>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</si>
  <si>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</si>
  <si>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</si>
  <si>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</si>
  <si>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</si>
  <si>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</si>
  <si>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</si>
  <si>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</si>
  <si>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</si>
  <si>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</si>
  <si>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</si>
  <si>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</si>
  <si>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</si>
  <si>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</si>
  <si>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</si>
  <si>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</si>
  <si>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</si>
  <si>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</si>
  <si>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</si>
  <si>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</si>
  <si>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</si>
  <si>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</si>
  <si>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</si>
  <si>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</si>
  <si>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</si>
  <si>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</si>
  <si>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</si>
  <si>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</si>
  <si>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</si>
  <si>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</si>
  <si>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</si>
  <si>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</si>
  <si>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</si>
  <si>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</si>
  <si>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</si>
  <si>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</si>
  <si>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</si>
  <si>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</si>
  <si>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</si>
  <si>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</si>
  <si>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</si>
  <si>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</si>
  <si>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</si>
  <si>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</si>
  <si>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</si>
  <si>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</si>
  <si>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</si>
  <si>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</si>
  <si>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</si>
  <si>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</si>
  <si>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</si>
  <si>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</si>
  <si>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</si>
  <si>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</si>
  <si>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</si>
  <si>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</si>
  <si>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</si>
  <si>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</si>
  <si>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</si>
  <si>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</si>
  <si>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</si>
  <si>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</si>
  <si>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</si>
  <si>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</si>
  <si>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</si>
  <si>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</si>
  <si>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</si>
  <si>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</si>
  <si>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</si>
  <si>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</si>
  <si>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</si>
  <si>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</si>
  <si>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</si>
  <si>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</si>
  <si>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</si>
  <si>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</si>
  <si>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</si>
  <si>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</si>
  <si>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</si>
  <si>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</si>
  <si>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</si>
  <si>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</si>
  <si>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</si>
  <si>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</si>
  <si>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</si>
  <si>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</si>
  <si>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</si>
  <si>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</si>
  <si>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</si>
  <si>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</si>
  <si>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</si>
  <si>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</si>
  <si>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</si>
  <si>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</si>
  <si>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</si>
  <si>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</si>
  <si>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</si>
  <si>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</si>
  <si>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</si>
  <si>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</si>
  <si>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</si>
  <si>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</si>
  <si>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</si>
  <si>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</si>
  <si>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</si>
  <si>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</si>
  <si>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</si>
  <si>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</si>
  <si>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</si>
  <si>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</si>
  <si>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</si>
  <si>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</si>
  <si>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</si>
  <si>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</si>
  <si>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</si>
  <si>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</si>
  <si>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</si>
  <si>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</si>
  <si>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</si>
  <si>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</si>
  <si>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</si>
  <si>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</si>
  <si>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</si>
  <si>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</si>
  <si>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</si>
  <si>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</si>
  <si>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</si>
  <si>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</si>
  <si>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</si>
  <si>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</si>
  <si>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</si>
  <si>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</si>
  <si>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</si>
  <si>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</si>
  <si>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</si>
  <si>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</si>
  <si>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</si>
  <si>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</si>
  <si>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</si>
  <si>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</si>
  <si>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</si>
  <si>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</si>
  <si>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</si>
  <si>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</si>
  <si>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</si>
  <si>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</si>
  <si>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</si>
  <si>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</si>
  <si>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</si>
  <si>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</si>
  <si>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</si>
  <si>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</si>
  <si>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</si>
  <si>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</si>
  <si>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</si>
  <si>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</si>
  <si>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</si>
  <si>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</si>
  <si>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</si>
  <si>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</si>
  <si>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</si>
  <si>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</si>
  <si>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</si>
  <si>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</si>
  <si>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</si>
  <si>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</si>
  <si>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</si>
  <si>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</si>
  <si>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</si>
  <si>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</si>
  <si>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</si>
  <si>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</si>
  <si>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</si>
  <si>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</si>
  <si>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</si>
  <si>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</si>
  <si>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</si>
  <si>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</si>
  <si>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</si>
  <si>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</si>
  <si>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</si>
  <si>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</si>
  <si>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</si>
  <si>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</si>
  <si>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</si>
  <si>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</si>
  <si>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</si>
  <si>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</si>
  <si>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</si>
  <si>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</si>
  <si>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</si>
  <si>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</si>
  <si>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</si>
  <si>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</si>
  <si>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</si>
  <si>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</si>
  <si>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</si>
  <si>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</si>
  <si>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</si>
  <si>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</si>
  <si>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</si>
  <si>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</si>
  <si>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</si>
  <si>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</si>
  <si>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</si>
  <si>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</si>
  <si>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</si>
  <si>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</si>
  <si>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</si>
  <si>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</si>
  <si>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</si>
  <si>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</si>
  <si>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</si>
  <si>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</si>
  <si>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</si>
  <si>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</si>
  <si>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</si>
  <si>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</si>
  <si>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</si>
  <si>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</si>
  <si>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</si>
  <si>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</si>
  <si>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</si>
  <si>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</si>
  <si>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</si>
  <si>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</si>
  <si>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</si>
  <si>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</si>
  <si>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</si>
  <si>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</si>
  <si>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</si>
  <si>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</si>
  <si>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</si>
  <si>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</si>
  <si>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</si>
  <si>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</si>
  <si>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</si>
  <si>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</si>
  <si>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</si>
  <si>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</si>
  <si>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</si>
  <si>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</si>
  <si>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</si>
  <si>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</si>
  <si>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</si>
  <si>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</si>
  <si>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</si>
  <si>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</si>
  <si>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</si>
  <si>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</si>
  <si>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</si>
  <si>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</si>
  <si>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</si>
  <si>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</si>
  <si>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</si>
  <si>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</si>
  <si>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</si>
  <si>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</si>
  <si>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</si>
  <si>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</si>
  <si>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</si>
  <si>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</si>
  <si>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</si>
  <si>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</si>
  <si>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</si>
  <si>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</si>
  <si>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</si>
  <si>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</si>
  <si>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</si>
  <si>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</si>
  <si>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</si>
  <si>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</si>
  <si>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</si>
  <si>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</si>
  <si>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</si>
  <si>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</si>
  <si>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</si>
  <si>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</si>
  <si>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</si>
  <si>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</si>
  <si>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</si>
  <si>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</si>
  <si>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</si>
  <si>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</si>
  <si>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</si>
  <si>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</si>
  <si>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</si>
  <si>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</si>
  <si>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</si>
  <si>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</si>
  <si>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</si>
  <si>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</si>
  <si>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</si>
  <si>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</si>
  <si>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</si>
  <si>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</si>
  <si>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</si>
  <si>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</si>
  <si>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</si>
  <si>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</si>
  <si>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</si>
  <si>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</si>
  <si>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</si>
  <si>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</si>
  <si>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</si>
  <si>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</si>
  <si>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</si>
  <si>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</si>
  <si>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</si>
  <si>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</si>
  <si>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</si>
  <si>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</si>
  <si>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</si>
  <si>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</si>
  <si>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</si>
  <si>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</si>
  <si>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</si>
  <si>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</si>
  <si>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</si>
  <si>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</si>
  <si>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</si>
  <si>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</si>
  <si>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</si>
  <si>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</si>
  <si>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</si>
  <si>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</si>
  <si>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</si>
  <si>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</si>
  <si>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</si>
  <si>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</si>
  <si>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</si>
  <si>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</si>
  <si>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</si>
  <si>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</si>
  <si>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</si>
  <si>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</si>
  <si>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</si>
  <si>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</si>
  <si>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</si>
  <si>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</si>
  <si>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</si>
  <si>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</si>
  <si>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</si>
  <si>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</si>
  <si>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</si>
  <si>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</si>
  <si>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</si>
  <si>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</si>
  <si>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</si>
  <si>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</si>
  <si>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</si>
  <si>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</si>
  <si>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</si>
  <si>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</si>
  <si>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</si>
  <si>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</si>
  <si>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</si>
  <si>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</si>
  <si>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</si>
  <si>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</si>
  <si>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</si>
  <si>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</si>
  <si>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</si>
  <si>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</si>
  <si>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</si>
  <si>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</si>
  <si>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</si>
  <si>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</si>
  <si>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</si>
  <si>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</si>
  <si>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</si>
  <si>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</si>
  <si>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</si>
  <si>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</si>
  <si>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</si>
  <si>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</si>
  <si>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</si>
  <si>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</si>
  <si>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</si>
  <si>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</si>
  <si>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</si>
  <si>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</si>
  <si>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</si>
  <si>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</si>
  <si>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</si>
  <si>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</si>
  <si>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</si>
  <si>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</si>
  <si>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</si>
  <si>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</si>
  <si>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</si>
  <si>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</si>
  <si>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</si>
  <si>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</si>
  <si>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</si>
  <si>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</si>
  <si>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</si>
  <si>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</si>
  <si>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</si>
  <si>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</si>
  <si>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</si>
  <si>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</si>
  <si>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</si>
  <si>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</si>
  <si>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</si>
  <si>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</si>
  <si>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</si>
  <si>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</si>
  <si>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</si>
  <si>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</si>
  <si>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</si>
  <si>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</si>
  <si>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</si>
  <si>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</si>
  <si>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</si>
  <si>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</si>
  <si>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</si>
  <si>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</si>
  <si>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</si>
  <si>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</si>
  <si>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</si>
  <si>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</si>
  <si>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</si>
  <si>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</si>
  <si>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</si>
  <si>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</si>
  <si>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</si>
  <si>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</si>
  <si>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</si>
  <si>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</si>
  <si>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</si>
  <si>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</si>
  <si>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</si>
  <si>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</si>
  <si>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</si>
  <si>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</si>
  <si>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</si>
  <si>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</si>
  <si>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</si>
  <si>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</si>
  <si>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</si>
  <si>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</si>
  <si>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</si>
  <si>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</si>
  <si>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</si>
  <si>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</si>
  <si>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</si>
  <si>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</si>
  <si>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</si>
  <si>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</si>
  <si>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</si>
  <si>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</si>
  <si>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</si>
  <si>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</si>
  <si>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</si>
  <si>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</si>
  <si>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</si>
  <si>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</si>
  <si>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</si>
  <si>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</si>
  <si>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</si>
  <si>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</si>
  <si>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</si>
  <si>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</si>
  <si>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</si>
  <si>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</si>
  <si>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</si>
  <si>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</si>
  <si>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</si>
  <si>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</si>
  <si>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</si>
  <si>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</si>
  <si>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</si>
  <si>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</si>
  <si>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</si>
  <si>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</si>
  <si>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</si>
  <si>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</si>
  <si>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</si>
  <si>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</si>
  <si>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</si>
  <si>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</si>
  <si>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</si>
  <si>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</si>
  <si>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</si>
  <si>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</si>
  <si>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</si>
  <si>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</si>
  <si>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</si>
  <si>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</si>
  <si>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</si>
  <si>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</si>
  <si>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</si>
  <si>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</si>
  <si>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</si>
  <si>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</si>
  <si>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</si>
  <si>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</si>
  <si>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</si>
  <si>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</si>
  <si>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</si>
  <si>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</si>
  <si>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</si>
  <si>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</si>
  <si>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</si>
  <si>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</si>
  <si>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</si>
  <si>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</si>
  <si>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</si>
  <si>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</si>
  <si>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</si>
  <si>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</si>
  <si>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</si>
  <si>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</si>
  <si>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</si>
  <si>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</si>
  <si>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</si>
  <si>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</si>
  <si>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</si>
  <si>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</si>
  <si>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</si>
  <si>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</si>
  <si>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</si>
  <si>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</si>
  <si>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</si>
  <si>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</si>
  <si>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</si>
  <si>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</si>
  <si>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</si>
  <si>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</si>
  <si>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</si>
  <si>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</si>
  <si>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</si>
  <si>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</si>
  <si>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</si>
  <si>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</si>
  <si>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</si>
  <si>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</si>
  <si>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</si>
  <si>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</si>
  <si>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</si>
  <si>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</si>
  <si>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</si>
  <si>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</si>
  <si>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</si>
  <si>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</si>
  <si>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</si>
  <si>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</si>
  <si>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</si>
  <si>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</si>
  <si>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</si>
  <si>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</si>
  <si>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</si>
  <si>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</si>
  <si>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</si>
  <si>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</si>
  <si>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</si>
  <si>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</si>
  <si>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</si>
  <si>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</si>
  <si>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</si>
  <si>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</si>
  <si>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</si>
  <si>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</si>
  <si>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</si>
  <si>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</si>
  <si>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</si>
  <si>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</si>
  <si>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</si>
  <si>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</si>
  <si>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</si>
  <si>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</si>
  <si>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</si>
  <si>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</si>
  <si>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</si>
  <si>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</si>
  <si>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</si>
  <si>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</si>
  <si>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</si>
  <si>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</si>
  <si>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</si>
  <si>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</si>
  <si>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</si>
  <si>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</si>
  <si>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</si>
  <si>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</si>
  <si>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</si>
  <si>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</si>
  <si>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</si>
  <si>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</si>
  <si>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</si>
  <si>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</si>
  <si>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</si>
  <si>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</si>
  <si>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</si>
  <si>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</si>
  <si>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</si>
  <si>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</si>
  <si>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</si>
  <si>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</si>
  <si>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</si>
  <si>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</si>
  <si>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</si>
  <si>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</si>
  <si>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</si>
  <si>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</si>
  <si>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</si>
  <si>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</si>
  <si>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</si>
  <si>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</si>
  <si>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</si>
  <si>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</si>
  <si>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</si>
  <si>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</si>
  <si>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</si>
  <si>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</si>
  <si>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</si>
  <si>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</si>
  <si>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</si>
  <si>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</si>
  <si>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</si>
  <si>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</si>
  <si>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</si>
  <si>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</si>
  <si>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</si>
  <si>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</si>
  <si>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</si>
  <si>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</si>
  <si>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</si>
  <si>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</si>
  <si>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</si>
  <si>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</si>
  <si>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</si>
  <si>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</si>
  <si>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</si>
  <si>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</si>
  <si>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</si>
  <si>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</si>
  <si>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</si>
  <si>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</si>
  <si>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</si>
  <si>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</si>
  <si>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</si>
  <si>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</si>
  <si>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</si>
  <si>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</si>
  <si>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</si>
  <si>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</si>
  <si>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</si>
  <si>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</si>
  <si>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</si>
  <si>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</si>
  <si>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</si>
  <si>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</si>
  <si>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</si>
  <si>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</si>
  <si>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</si>
  <si>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</si>
  <si>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</si>
  <si>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</si>
  <si>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</si>
  <si>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</si>
  <si>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</si>
  <si>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</si>
  <si>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</si>
  <si>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</si>
  <si>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</si>
  <si>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</si>
  <si>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</si>
  <si>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</si>
  <si>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</si>
  <si>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</si>
  <si>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</si>
  <si>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</si>
  <si>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</si>
  <si>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</si>
  <si>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</si>
  <si>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</si>
  <si>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</si>
  <si>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</si>
  <si>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</si>
  <si>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</si>
  <si>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</si>
  <si>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</si>
  <si>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</si>
  <si>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</si>
  <si>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</si>
  <si>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</si>
  <si>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</si>
  <si>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</si>
  <si>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</si>
  <si>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</si>
  <si>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</si>
  <si>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</si>
  <si>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</si>
  <si>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</si>
  <si>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</si>
  <si>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</si>
  <si>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</si>
  <si>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</si>
  <si>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</si>
  <si>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</si>
  <si>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</si>
  <si>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</si>
  <si>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</si>
  <si>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</si>
  <si>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</si>
  <si>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</si>
  <si>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</si>
  <si>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</si>
  <si>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</si>
  <si>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</si>
  <si>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</si>
  <si>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</si>
  <si>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</si>
  <si>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</si>
  <si>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</si>
  <si>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</si>
  <si>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</si>
  <si>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</si>
  <si>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</si>
  <si>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</si>
  <si>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</si>
  <si>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</si>
  <si>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</si>
  <si>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</si>
  <si>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</si>
  <si>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</si>
  <si>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</si>
  <si>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</si>
  <si>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</si>
  <si>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</si>
  <si>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</si>
  <si>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</si>
  <si>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</si>
  <si>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</si>
  <si>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</si>
  <si>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</si>
  <si>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</si>
  <si>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</si>
  <si>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</si>
  <si>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</si>
  <si>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</si>
  <si>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</si>
  <si>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</si>
  <si>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</si>
  <si>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</si>
  <si>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</si>
  <si>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</si>
  <si>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</si>
  <si>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</si>
  <si>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</si>
  <si>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</si>
  <si>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</si>
  <si>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</si>
  <si>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</si>
  <si>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</si>
  <si>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</si>
  <si>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</si>
  <si>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</si>
  <si>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</si>
  <si>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</si>
  <si>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</si>
  <si>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</si>
  <si>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</si>
  <si>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</si>
  <si>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</si>
  <si>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</si>
  <si>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</si>
  <si>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</si>
  <si>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</si>
  <si>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</si>
  <si>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</si>
  <si>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</si>
  <si>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</si>
  <si>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</si>
  <si>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</si>
  <si>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</si>
  <si>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</si>
  <si>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</si>
  <si>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</si>
  <si>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</si>
  <si>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</si>
  <si>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</si>
  <si>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</si>
  <si>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</si>
  <si>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</si>
  <si>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</si>
  <si>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</si>
  <si>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</si>
  <si>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</si>
  <si>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</si>
  <si>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</si>
  <si>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</si>
  <si>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</si>
  <si>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</si>
  <si>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</si>
  <si>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</si>
  <si>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</si>
  <si>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</si>
  <si>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</si>
  <si>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</si>
  <si>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</si>
  <si>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</si>
  <si>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</si>
  <si>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</si>
  <si>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</si>
  <si>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</si>
  <si>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</si>
  <si>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</si>
  <si>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</si>
  <si>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</si>
  <si>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</si>
  <si>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</si>
  <si>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</si>
  <si>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</si>
  <si>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</si>
  <si>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</si>
  <si>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</si>
  <si>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</si>
  <si>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</si>
  <si>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</si>
  <si>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</si>
  <si>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</si>
  <si>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</si>
  <si>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</si>
  <si>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</si>
  <si>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</si>
  <si>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</si>
  <si>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</si>
  <si>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</si>
  <si>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</si>
  <si>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</si>
  <si>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</si>
  <si>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</si>
  <si>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</si>
  <si>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</si>
  <si>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</si>
  <si>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</si>
  <si>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</si>
  <si>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</si>
  <si>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</si>
  <si>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</si>
  <si>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</si>
  <si>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</si>
  <si>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</si>
  <si>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</si>
  <si>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</si>
  <si>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</si>
  <si>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</si>
  <si>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</si>
  <si>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</si>
  <si>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</si>
  <si>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</si>
  <si>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</si>
  <si>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</si>
  <si>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</si>
  <si>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</si>
  <si>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</si>
  <si>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</si>
  <si>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</si>
  <si>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</si>
  <si>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</si>
  <si>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</si>
  <si>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</si>
  <si>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</si>
  <si>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</si>
  <si>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</si>
  <si>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</si>
  <si>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</si>
  <si>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</si>
  <si>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</si>
  <si>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</si>
  <si>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</si>
  <si>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</si>
  <si>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</si>
  <si>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</si>
  <si>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</si>
  <si>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</si>
  <si>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</si>
  <si>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</si>
  <si>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</si>
  <si>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</si>
  <si>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</si>
  <si>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</si>
  <si>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</si>
  <si>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</si>
  <si>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</si>
  <si>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</si>
  <si>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</si>
  <si>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</si>
  <si>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</si>
  <si>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</si>
  <si>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</si>
  <si>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</si>
  <si>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</si>
  <si>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</si>
  <si>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</si>
  <si>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</si>
  <si>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</si>
  <si>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</si>
  <si>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</si>
  <si>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</si>
  <si>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</si>
  <si>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</si>
  <si>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</si>
  <si>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</si>
  <si>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</si>
  <si>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</si>
  <si>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</si>
  <si>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</si>
  <si>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</si>
  <si>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</si>
  <si>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</si>
  <si>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</si>
  <si>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</si>
  <si>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</si>
  <si>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</si>
  <si>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</si>
  <si>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</si>
  <si>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</si>
  <si>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</si>
  <si>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</si>
  <si>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</si>
  <si>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</si>
  <si>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</si>
  <si>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</si>
  <si>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</si>
  <si>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</si>
  <si>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</si>
  <si>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</si>
  <si>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</si>
  <si>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</si>
  <si>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</si>
  <si>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</si>
  <si>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</si>
  <si>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</si>
  <si>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</si>
  <si>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</si>
  <si>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</si>
  <si>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</si>
  <si>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</si>
  <si>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</si>
  <si>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</si>
  <si>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</si>
  <si>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</si>
  <si>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</si>
  <si>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</si>
  <si>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</si>
  <si>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</si>
  <si>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</si>
  <si>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</si>
  <si>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</si>
  <si>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</si>
  <si>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</si>
  <si>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</si>
  <si>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</si>
  <si>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</si>
  <si>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</si>
  <si>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</si>
  <si>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</si>
  <si>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</si>
  <si>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</si>
  <si>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</si>
  <si>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</si>
  <si>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</si>
  <si>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</si>
  <si>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</si>
  <si>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</si>
  <si>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</si>
  <si>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</si>
  <si>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</si>
  <si>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</si>
  <si>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</si>
  <si>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</si>
  <si>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</si>
  <si>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</si>
  <si>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</si>
  <si>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</si>
  <si>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</si>
  <si>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</si>
  <si>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</si>
  <si>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</si>
  <si>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</si>
  <si>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</si>
  <si>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</si>
  <si>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</si>
  <si>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</si>
  <si>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</si>
  <si>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</si>
  <si>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</si>
  <si>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</si>
  <si>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</si>
  <si>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</si>
  <si>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</si>
  <si>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</si>
  <si>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</si>
  <si>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</si>
  <si>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</si>
  <si>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</si>
  <si>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</si>
  <si>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</si>
  <si>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</si>
  <si>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</si>
  <si>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</si>
  <si>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</si>
  <si>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</si>
  <si>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</si>
  <si>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</si>
  <si>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</si>
  <si>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</si>
  <si>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</si>
  <si>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</si>
  <si>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</si>
  <si>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</si>
  <si>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</si>
  <si>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</si>
  <si>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</si>
  <si>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</si>
  <si>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</si>
  <si>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</si>
  <si>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</si>
  <si>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</si>
  <si>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</si>
  <si>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</si>
  <si>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</si>
  <si>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</si>
  <si>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</si>
  <si>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</si>
  <si>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</si>
  <si>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</si>
  <si>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</si>
  <si>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</si>
  <si>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</si>
  <si>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</si>
  <si>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</si>
  <si>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</si>
  <si>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</si>
  <si>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</si>
  <si>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</si>
  <si>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</si>
  <si>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</si>
  <si>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</si>
  <si>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</si>
  <si>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</si>
  <si>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</si>
  <si>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</si>
  <si>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</si>
  <si>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</si>
  <si>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</si>
  <si>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</si>
  <si>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</si>
  <si>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</si>
  <si>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</si>
  <si>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</si>
  <si>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</si>
  <si>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</si>
  <si>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</si>
  <si>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</si>
  <si>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</si>
  <si>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</si>
  <si>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</si>
  <si>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</si>
  <si>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</si>
  <si>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</si>
  <si>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</si>
  <si>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</si>
  <si>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</si>
  <si>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</si>
  <si>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</si>
  <si>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</si>
  <si>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</si>
  <si>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</si>
  <si>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</si>
  <si>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</si>
  <si>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</si>
  <si>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</si>
  <si>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</si>
  <si>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</si>
  <si>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</si>
  <si>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</si>
  <si>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</si>
  <si>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</si>
  <si>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</si>
  <si>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</si>
  <si>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</si>
  <si>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</si>
  <si>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</si>
  <si>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</si>
  <si>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</si>
  <si>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</si>
  <si>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</si>
  <si>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</si>
  <si>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</si>
  <si>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</si>
  <si>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</si>
  <si>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</si>
  <si>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</si>
  <si>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</si>
  <si>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</si>
  <si>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</si>
  <si>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</si>
  <si>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</si>
  <si>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</si>
  <si>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</si>
  <si>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</si>
  <si>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</si>
  <si>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</si>
  <si>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</si>
  <si>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</si>
  <si>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</si>
  <si>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</si>
  <si>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</si>
  <si>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</si>
  <si>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</si>
  <si>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</si>
  <si>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</si>
  <si>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</si>
  <si>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</si>
  <si>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</si>
  <si>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</si>
  <si>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</si>
  <si>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</si>
  <si>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</si>
  <si>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</si>
  <si>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</si>
  <si>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</si>
  <si>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</si>
  <si>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</si>
  <si>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</si>
  <si>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</si>
  <si>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</si>
  <si>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</si>
  <si>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</si>
  <si>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</si>
  <si>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</si>
  <si>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</si>
  <si>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</si>
  <si>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</si>
  <si>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</si>
  <si>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</si>
  <si>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</si>
  <si>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</si>
  <si>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</si>
  <si>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</si>
  <si>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</si>
  <si>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</si>
  <si>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</si>
  <si>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</si>
  <si>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</si>
  <si>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</si>
  <si>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</si>
  <si>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</si>
  <si>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</si>
  <si>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</si>
  <si>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</si>
  <si>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</si>
  <si>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</si>
  <si>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</si>
  <si>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</si>
  <si>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</si>
  <si>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</si>
  <si>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</si>
  <si>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</si>
  <si>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</si>
  <si>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</si>
  <si>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</si>
  <si>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</si>
  <si>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</si>
  <si>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</si>
  <si>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</si>
  <si>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</si>
  <si>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</si>
  <si>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</si>
  <si>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</si>
  <si>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</si>
  <si>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</si>
  <si>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</si>
  <si>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</si>
  <si>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</si>
  <si>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</si>
  <si>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</si>
  <si>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</si>
  <si>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</si>
  <si>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</si>
  <si>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</si>
  <si>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</si>
  <si>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</si>
  <si>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</si>
  <si>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</si>
  <si>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</si>
  <si>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</si>
  <si>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</si>
  <si>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</si>
  <si>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</si>
  <si>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</si>
  <si>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</si>
  <si>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</si>
  <si>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</si>
  <si>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</si>
  <si>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</si>
  <si>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</si>
  <si>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</si>
  <si>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</si>
  <si>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</si>
  <si>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</si>
  <si>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</si>
  <si>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</si>
  <si>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</si>
  <si>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</si>
  <si>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</si>
  <si>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</si>
  <si>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</si>
  <si>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</si>
  <si>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</si>
  <si>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</si>
  <si>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</si>
  <si>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</si>
  <si>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</si>
  <si>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</si>
  <si>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</si>
  <si>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</si>
  <si>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</si>
  <si>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</si>
  <si>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</si>
  <si>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</si>
  <si>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</si>
  <si>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</si>
  <si>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</si>
  <si>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</si>
  <si>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</si>
  <si>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</si>
  <si>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</si>
  <si>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</si>
  <si>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</si>
  <si>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</si>
  <si>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</si>
  <si>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</si>
  <si>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</si>
  <si>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</si>
  <si>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</si>
  <si>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</si>
  <si>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</si>
  <si>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</si>
  <si>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</si>
  <si>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</si>
  <si>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</si>
  <si>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</si>
  <si>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</si>
  <si>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</si>
  <si>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</si>
  <si>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</si>
  <si>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</si>
  <si>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</si>
  <si>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</si>
  <si>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</si>
  <si>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</si>
  <si>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</si>
  <si>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</si>
  <si>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</si>
  <si>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</si>
  <si>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</si>
  <si>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</si>
  <si>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</si>
  <si>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</si>
  <si>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</si>
  <si>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</si>
  <si>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</si>
  <si>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</si>
  <si>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</si>
  <si>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</si>
  <si>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</si>
  <si>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</si>
  <si>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</si>
  <si>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</si>
  <si>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</si>
  <si>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</si>
  <si>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</si>
  <si>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</si>
  <si>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</si>
  <si>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</si>
  <si>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</si>
  <si>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</si>
  <si>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</si>
  <si>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</si>
  <si>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</si>
  <si>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</si>
  <si>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</si>
  <si>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</si>
  <si>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</si>
  <si>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</si>
  <si>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</si>
  <si>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</si>
  <si>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</si>
  <si>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</si>
  <si>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</si>
  <si>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</si>
  <si>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</si>
  <si>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</si>
  <si>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</si>
  <si>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</si>
  <si>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</si>
  <si>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</si>
  <si>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</si>
  <si>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</si>
  <si>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</si>
  <si>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</si>
  <si>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</si>
  <si>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</si>
  <si>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</si>
  <si>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</si>
  <si>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</si>
  <si>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</si>
  <si>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</si>
  <si>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</si>
  <si>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</si>
  <si>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</si>
  <si>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</si>
  <si>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</si>
  <si>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</si>
  <si>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</si>
  <si>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</si>
  <si>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</si>
  <si>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</si>
  <si>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</si>
  <si>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</si>
  <si>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</si>
  <si>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</si>
  <si>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</si>
  <si>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</si>
  <si>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</si>
  <si>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</si>
  <si>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</si>
  <si>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</si>
  <si>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</si>
  <si>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</si>
  <si>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</si>
  <si>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</si>
  <si>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</si>
  <si>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</si>
  <si>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</si>
  <si>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</si>
  <si>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</si>
  <si>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</si>
  <si>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</si>
  <si>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</si>
  <si>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</si>
  <si>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</si>
  <si>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</si>
  <si>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</si>
  <si>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</si>
  <si>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</si>
  <si>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</si>
  <si>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</si>
  <si>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</si>
  <si>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</si>
  <si>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</si>
  <si>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</si>
  <si>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</si>
  <si>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</si>
  <si>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</si>
  <si>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</si>
  <si>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</si>
  <si>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</si>
  <si>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</si>
  <si>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</si>
  <si>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</si>
  <si>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</si>
  <si>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</si>
  <si>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</si>
  <si>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</si>
  <si>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</si>
  <si>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</si>
  <si>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</si>
  <si>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</si>
  <si>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</si>
  <si>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</si>
  <si>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</si>
  <si>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</si>
  <si>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</si>
  <si>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</si>
  <si>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</si>
  <si>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</si>
  <si>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</si>
  <si>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</si>
  <si>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</si>
  <si>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</si>
  <si>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</si>
  <si>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</si>
  <si>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</si>
  <si>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</si>
  <si>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</si>
  <si>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</si>
  <si>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</si>
  <si>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</si>
  <si>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</si>
  <si>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</si>
  <si>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</si>
  <si>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</si>
  <si>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</si>
  <si>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</si>
  <si>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</si>
  <si>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</si>
  <si>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</si>
  <si>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</si>
  <si>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</si>
  <si>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</si>
  <si>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</si>
  <si>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</si>
  <si>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</si>
  <si>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</si>
  <si>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</si>
  <si>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</si>
  <si>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</si>
  <si>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</si>
  <si>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</si>
  <si>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</si>
  <si>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</si>
  <si>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</si>
  <si>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</si>
  <si>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</si>
  <si>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</si>
  <si>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</si>
  <si>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</si>
  <si>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</si>
  <si>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</si>
  <si>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</si>
  <si>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</si>
  <si>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</si>
  <si>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</si>
  <si>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</si>
  <si>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</si>
  <si>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</si>
  <si>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</si>
  <si>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</si>
  <si>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</si>
  <si>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</si>
  <si>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</si>
  <si>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</si>
  <si>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</si>
  <si>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</si>
  <si>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</si>
  <si>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</si>
  <si>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</si>
  <si>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</si>
  <si>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</si>
  <si>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</si>
  <si>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</si>
  <si>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</si>
  <si>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</si>
  <si>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</si>
  <si>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</si>
  <si>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</si>
  <si>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</si>
  <si>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</si>
  <si>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</si>
  <si>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</si>
  <si>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</si>
  <si>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</si>
  <si>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</si>
  <si>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</si>
  <si>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</si>
  <si>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</si>
  <si>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</si>
  <si>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</si>
  <si>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</si>
  <si>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</si>
  <si>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</si>
  <si>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</si>
  <si>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</si>
  <si>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</si>
  <si>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</si>
  <si>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</si>
  <si>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</si>
  <si>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</si>
  <si>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</si>
  <si>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</si>
  <si>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</si>
  <si>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</si>
  <si>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</si>
  <si>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</si>
  <si>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</si>
  <si>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</si>
  <si>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</si>
  <si>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</si>
  <si>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</si>
  <si>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</si>
  <si>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</si>
  <si>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</si>
  <si>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</si>
  <si>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</si>
  <si>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</si>
  <si>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</si>
  <si>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</si>
  <si>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</si>
  <si>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</si>
  <si>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</si>
  <si>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</si>
  <si>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</si>
  <si>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</si>
  <si>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</si>
  <si>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</si>
  <si>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</si>
  <si>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</si>
  <si>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</si>
  <si>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</si>
  <si>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</si>
  <si>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</si>
  <si>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</si>
  <si>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</si>
  <si>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</si>
  <si>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</si>
  <si>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</si>
  <si>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</si>
  <si>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</si>
  <si>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</si>
  <si>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</si>
  <si>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</si>
  <si>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</si>
  <si>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</si>
  <si>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</si>
  <si>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</si>
  <si>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</si>
  <si>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</si>
  <si>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</si>
  <si>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</si>
  <si>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</si>
  <si>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</si>
  <si>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</si>
  <si>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</si>
  <si>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</si>
  <si>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</si>
  <si>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</si>
  <si>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</si>
  <si>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</si>
  <si>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</si>
  <si>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</si>
  <si>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</si>
  <si>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</si>
  <si>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</si>
  <si>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</si>
  <si>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</si>
  <si>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</si>
  <si>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</si>
  <si>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</si>
  <si>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</si>
  <si>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</si>
  <si>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</si>
  <si>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</si>
  <si>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</si>
  <si>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</si>
  <si>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</si>
  <si>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</si>
  <si>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</si>
  <si>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</si>
  <si>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</si>
  <si>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</si>
  <si>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</si>
  <si>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</si>
  <si>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</si>
  <si>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</si>
  <si>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</si>
  <si>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</si>
  <si>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</si>
  <si>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</si>
  <si>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</si>
  <si>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</si>
  <si>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</si>
  <si>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</si>
  <si>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</si>
  <si>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</si>
  <si>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</si>
  <si>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</si>
  <si>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</si>
  <si>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</si>
  <si>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</si>
  <si>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</si>
  <si>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</si>
  <si>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</si>
  <si>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</si>
  <si>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</si>
  <si>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</si>
  <si>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</si>
  <si>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</si>
  <si>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</si>
  <si>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</si>
  <si>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</si>
  <si>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</si>
  <si>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</si>
  <si>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</si>
  <si>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</si>
  <si>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</si>
  <si>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</si>
  <si>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</si>
  <si>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</si>
  <si>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</si>
  <si>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</si>
  <si>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</si>
  <si>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</si>
  <si>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</si>
  <si>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</si>
  <si>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</si>
  <si>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</si>
  <si>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</si>
  <si>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</si>
  <si>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</si>
  <si>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</si>
  <si>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</si>
  <si>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</si>
  <si>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</si>
  <si>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</si>
  <si>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</si>
  <si>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</si>
  <si>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</si>
  <si>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</si>
  <si>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</si>
  <si>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</si>
  <si>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</si>
  <si>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</si>
  <si>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</si>
  <si>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</si>
  <si>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</si>
  <si>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</si>
  <si>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</si>
  <si>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</si>
  <si>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</si>
  <si>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</si>
  <si>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</si>
  <si>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</si>
  <si>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</si>
  <si>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</si>
  <si>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</si>
  <si>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</si>
  <si>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</si>
  <si>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</si>
  <si>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</si>
  <si>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</si>
  <si>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</si>
  <si>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</si>
  <si>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</si>
  <si>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</si>
  <si>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</si>
  <si>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</si>
  <si>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</si>
  <si>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</si>
  <si>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</si>
  <si>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</si>
  <si>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</si>
  <si>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</si>
  <si>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</si>
  <si>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</si>
  <si>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</si>
  <si>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</si>
  <si>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</si>
  <si>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</si>
  <si>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</si>
  <si>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</si>
  <si>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</si>
  <si>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</si>
  <si>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</si>
  <si>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</si>
  <si>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</si>
  <si>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</si>
  <si>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</si>
  <si>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</si>
  <si>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</si>
  <si>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</si>
  <si>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</si>
  <si>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</si>
  <si>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</si>
  <si>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</si>
  <si>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</si>
  <si>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</si>
  <si>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</si>
  <si>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</si>
  <si>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</si>
  <si>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</si>
  <si>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</si>
  <si>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</si>
  <si>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</si>
  <si>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</si>
  <si>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</si>
  <si>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</si>
  <si>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</si>
  <si>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</si>
  <si>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</si>
  <si>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</si>
  <si>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</si>
  <si>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</si>
  <si>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</si>
  <si>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</si>
  <si>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</si>
  <si>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</si>
  <si>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</si>
  <si>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</si>
  <si>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</si>
  <si>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</si>
  <si>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</si>
  <si>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</si>
  <si>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</si>
  <si>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</si>
  <si>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</si>
  <si>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</si>
  <si>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</si>
  <si>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</si>
  <si>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</si>
  <si>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</si>
  <si>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</si>
  <si>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</si>
  <si>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</si>
  <si>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</si>
  <si>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</si>
  <si>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</si>
  <si>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</si>
  <si>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</si>
  <si>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</si>
  <si>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</si>
  <si>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</si>
  <si>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</si>
  <si>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</si>
  <si>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</si>
  <si>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</si>
  <si>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</si>
  <si>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</si>
  <si>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</si>
  <si>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</si>
  <si>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</si>
  <si>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</si>
  <si>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</si>
  <si>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</si>
  <si>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</si>
  <si>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</si>
  <si>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</si>
  <si>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</si>
  <si>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</si>
  <si>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</si>
  <si>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</si>
  <si>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</si>
  <si>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</si>
  <si>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</si>
  <si>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</si>
  <si>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</si>
  <si>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</si>
  <si>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</si>
  <si>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</si>
  <si>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</si>
  <si>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</si>
  <si>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</si>
  <si>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</si>
  <si>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</si>
  <si>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</si>
  <si>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</si>
  <si>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</si>
  <si>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</si>
  <si>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</si>
  <si>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</si>
  <si>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</si>
  <si>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</si>
  <si>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</si>
  <si>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</si>
  <si>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</si>
  <si>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</si>
  <si>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</si>
  <si>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</si>
  <si>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</si>
  <si>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</si>
  <si>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</si>
  <si>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</si>
  <si>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</si>
  <si>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</si>
  <si>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</si>
  <si>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</si>
  <si>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</si>
  <si>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</si>
  <si>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</si>
  <si>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</si>
  <si>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</si>
  <si>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</si>
  <si>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</si>
  <si>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</si>
  <si>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</si>
  <si>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</si>
  <si>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</si>
  <si>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</si>
  <si>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</si>
  <si>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</si>
  <si>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</si>
  <si>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</si>
  <si>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</si>
  <si>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</si>
  <si>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</si>
  <si>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</si>
  <si>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</si>
  <si>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</si>
  <si>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</si>
  <si>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</si>
  <si>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</si>
  <si>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</si>
  <si>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</si>
  <si>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</si>
  <si>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</si>
  <si>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</si>
  <si>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</si>
  <si>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</si>
  <si>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</si>
  <si>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</si>
  <si>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</si>
  <si>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</si>
  <si>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</si>
  <si>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</si>
  <si>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</si>
  <si>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</si>
  <si>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</si>
  <si>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</si>
  <si>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</si>
  <si>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</si>
  <si>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</si>
  <si>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</si>
  <si>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</si>
  <si>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</si>
  <si>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</si>
  <si>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</si>
  <si>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</si>
  <si>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</si>
  <si>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</si>
  <si>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</si>
  <si>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</si>
  <si>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</si>
  <si>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</si>
  <si>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</si>
  <si>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</si>
  <si>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</si>
  <si>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</si>
  <si>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</si>
  <si>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</si>
  <si>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</si>
  <si>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</si>
  <si>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</si>
  <si>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</si>
  <si>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</si>
  <si>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</si>
  <si>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</si>
  <si>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</si>
  <si>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</si>
  <si>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</si>
  <si>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</si>
  <si>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</si>
  <si>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</si>
  <si>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</si>
  <si>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</si>
  <si>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</si>
  <si>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</si>
  <si>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</si>
  <si>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</si>
  <si>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</si>
  <si>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</si>
  <si>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</si>
  <si>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</si>
  <si>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</si>
  <si>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</si>
  <si>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</si>
  <si>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</si>
  <si>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</si>
  <si>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</si>
  <si>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</si>
  <si>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</si>
  <si>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</si>
  <si>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</si>
  <si>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</si>
  <si>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</si>
  <si>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</si>
  <si>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</si>
  <si>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</si>
  <si>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</si>
  <si>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</si>
  <si>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</si>
  <si>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</si>
  <si>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</si>
  <si>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</si>
  <si>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</si>
  <si>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</si>
  <si>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</si>
  <si>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</si>
  <si>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</si>
  <si>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</si>
  <si>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</si>
  <si>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</si>
  <si>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</si>
  <si>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</si>
  <si>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</si>
  <si>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</si>
  <si>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</si>
  <si>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</si>
  <si>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</si>
  <si>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</si>
  <si>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</si>
  <si>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</si>
  <si>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</si>
  <si>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</si>
  <si>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</si>
  <si>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</si>
  <si>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</si>
  <si>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</si>
  <si>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</si>
  <si>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</si>
  <si>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</si>
  <si>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</si>
  <si>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</si>
  <si>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</si>
  <si>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</si>
  <si>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</si>
  <si>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</si>
  <si>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</si>
  <si>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</si>
  <si>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</si>
  <si>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</si>
  <si>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</si>
  <si>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</si>
  <si>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</si>
  <si>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</si>
  <si>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</si>
  <si>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</si>
  <si>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</si>
  <si>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</si>
  <si>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</si>
  <si>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</si>
  <si>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</si>
  <si>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</si>
  <si>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</si>
  <si>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</si>
  <si>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</si>
  <si>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</si>
  <si>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</si>
  <si>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</si>
  <si>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</si>
  <si>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</si>
  <si>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</si>
  <si>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</si>
  <si>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</si>
  <si>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</si>
  <si>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</si>
  <si>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</si>
  <si>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</si>
  <si>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</si>
  <si>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</si>
  <si>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</si>
  <si>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</si>
  <si>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</si>
  <si>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</si>
  <si>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</si>
  <si>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</si>
  <si>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</si>
  <si>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</si>
  <si>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</si>
  <si>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</si>
  <si>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</si>
  <si>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</si>
  <si>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</si>
  <si>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</si>
  <si>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</si>
  <si>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</si>
  <si>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</si>
  <si>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</si>
  <si>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</si>
  <si>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</si>
  <si>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</si>
  <si>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</si>
  <si>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</si>
  <si>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</si>
  <si>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</si>
  <si>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</si>
  <si>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</si>
  <si>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</si>
  <si>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</si>
  <si>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</si>
  <si>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</si>
  <si>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</si>
  <si>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</si>
  <si>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</si>
  <si>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</si>
  <si>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</si>
  <si>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</si>
  <si>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</si>
  <si>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</si>
  <si>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</si>
  <si>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</si>
  <si>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</si>
  <si>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</si>
  <si>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</si>
  <si>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</si>
  <si>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</si>
  <si>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</si>
  <si>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</si>
  <si>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</si>
  <si>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</si>
  <si>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</si>
  <si>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</si>
  <si>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</si>
  <si>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</si>
  <si>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</si>
  <si>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</si>
  <si>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</si>
  <si>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</si>
  <si>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</si>
  <si>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</si>
  <si>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</si>
  <si>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</si>
  <si>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</si>
  <si>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</si>
  <si>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</si>
  <si>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</si>
  <si>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</si>
  <si>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</si>
  <si>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</si>
  <si>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</si>
  <si>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</si>
  <si>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</si>
  <si>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</si>
  <si>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</si>
  <si>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</si>
  <si>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</si>
  <si>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</si>
  <si>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</si>
  <si>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</si>
  <si>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</si>
  <si>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</si>
  <si>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</si>
  <si>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</si>
  <si>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</si>
  <si>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</si>
  <si>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</si>
  <si>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</si>
  <si>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</si>
  <si>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</si>
  <si>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</si>
  <si>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</si>
  <si>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</si>
  <si>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</si>
  <si>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</si>
  <si>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</si>
  <si>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</si>
  <si>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</si>
  <si>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</si>
  <si>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</si>
  <si>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</si>
  <si>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</si>
  <si>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</si>
  <si>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</si>
  <si>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</si>
  <si>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</si>
  <si>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</si>
  <si>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</si>
  <si>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</si>
  <si>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</si>
  <si>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</si>
  <si>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</si>
  <si>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</si>
  <si>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</si>
  <si>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</si>
  <si>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</si>
  <si>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</si>
  <si>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</si>
  <si>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</si>
  <si>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</si>
  <si>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</si>
  <si>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</si>
  <si>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</si>
  <si>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</si>
  <si>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</si>
  <si>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</si>
  <si>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</si>
  <si>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</si>
  <si>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</si>
  <si>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</si>
  <si>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</si>
  <si>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</si>
  <si>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</si>
  <si>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</si>
  <si>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</si>
  <si>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</si>
  <si>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</si>
  <si>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</si>
  <si>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</si>
  <si>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</si>
  <si>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</si>
  <si>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</si>
  <si>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</si>
  <si>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</si>
  <si>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</si>
  <si>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</si>
  <si>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</si>
  <si>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</si>
  <si>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</si>
  <si>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</si>
  <si>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</si>
  <si>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</si>
  <si>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</si>
  <si>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</si>
  <si>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</si>
  <si>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</si>
  <si>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</si>
  <si>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</si>
  <si>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</si>
  <si>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</si>
  <si>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</si>
  <si>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</si>
  <si>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</si>
  <si>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</si>
  <si>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</si>
  <si>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</si>
  <si>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</si>
  <si>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</si>
  <si>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</si>
  <si>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</si>
  <si>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</si>
  <si>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</si>
  <si>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</si>
  <si>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</si>
  <si>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</si>
  <si>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</si>
  <si>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</si>
  <si>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</si>
  <si>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</si>
  <si>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</si>
  <si>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</si>
  <si>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</si>
  <si>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</si>
  <si>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</si>
  <si>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</si>
  <si>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</si>
  <si>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</si>
  <si>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</si>
  <si>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</si>
  <si>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</si>
  <si>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</si>
  <si>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</si>
  <si>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</si>
  <si>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</si>
  <si>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</si>
  <si>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</si>
  <si>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</si>
  <si>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</si>
  <si>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</si>
  <si>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</si>
  <si>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</si>
  <si>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</si>
  <si>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</si>
  <si>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</si>
  <si>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</si>
  <si>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</si>
  <si>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</si>
  <si>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</si>
  <si>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</si>
  <si>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</si>
  <si>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</si>
  <si>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</si>
  <si>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</si>
  <si>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</si>
  <si>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</si>
  <si>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</si>
  <si>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</si>
  <si>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</si>
  <si>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</si>
  <si>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</si>
  <si>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</si>
  <si>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</si>
  <si>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</si>
  <si>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</si>
  <si>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</si>
  <si>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</si>
  <si>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</si>
  <si>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</si>
  <si>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</si>
  <si>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</si>
  <si>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</si>
  <si>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</si>
  <si>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</si>
  <si>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</si>
  <si>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</si>
  <si>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</si>
  <si>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</si>
  <si>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</si>
  <si>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</si>
  <si>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</si>
  <si>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</si>
  <si>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</si>
  <si>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</si>
  <si>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</si>
  <si>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</si>
  <si>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</si>
  <si>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</si>
  <si>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</si>
  <si>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</si>
  <si>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</si>
  <si>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</si>
  <si>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</si>
  <si>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</si>
  <si>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</si>
  <si>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</si>
  <si>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</si>
  <si>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</si>
  <si>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</si>
  <si>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</si>
  <si>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</si>
  <si>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</si>
  <si>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</si>
  <si>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</si>
  <si>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</si>
  <si>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</si>
  <si>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</si>
  <si>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</si>
  <si>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</si>
  <si>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</si>
  <si>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</si>
  <si>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</si>
  <si>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</si>
  <si>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</si>
  <si>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</si>
  <si>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</si>
  <si>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</si>
  <si>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</si>
  <si>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</si>
  <si>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</si>
  <si>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</si>
  <si>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</si>
  <si>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</si>
  <si>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</si>
  <si>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</si>
  <si>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</si>
  <si>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</si>
  <si>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</si>
  <si>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</si>
  <si>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</si>
  <si>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</si>
  <si>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</si>
  <si>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</si>
  <si>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</si>
  <si>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</si>
  <si>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</si>
  <si>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</si>
  <si>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</si>
  <si>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</si>
  <si>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</si>
  <si>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</si>
  <si>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</si>
  <si>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</si>
  <si>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</si>
  <si>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</si>
  <si>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</si>
  <si>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</si>
  <si>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</si>
  <si>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</si>
  <si>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</si>
  <si>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</si>
  <si>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</si>
  <si>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</si>
  <si>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</si>
  <si>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</si>
  <si>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</si>
  <si>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</si>
  <si>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</si>
  <si>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</si>
  <si>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</si>
  <si>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</si>
  <si>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</si>
  <si>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</si>
  <si>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</si>
  <si>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</si>
  <si>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</si>
  <si>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</si>
  <si>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</si>
  <si>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</si>
  <si>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</si>
  <si>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</si>
  <si>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</si>
  <si>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</si>
  <si>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</si>
  <si>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</si>
  <si>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</si>
  <si>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</si>
  <si>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</si>
  <si>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</si>
  <si>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</si>
  <si>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</si>
  <si>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</si>
  <si>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</si>
  <si>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</si>
  <si>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</si>
  <si>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</si>
  <si>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</si>
  <si>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</si>
  <si>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</si>
  <si>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</si>
  <si>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</si>
  <si>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</si>
  <si>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</si>
  <si>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</si>
  <si>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</si>
  <si>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</si>
  <si>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</si>
  <si>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</si>
  <si>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</si>
  <si>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</si>
  <si>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</si>
  <si>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</si>
  <si>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</si>
  <si>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</si>
  <si>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</si>
  <si>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</si>
  <si>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</si>
  <si>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</si>
  <si>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</si>
  <si>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</si>
  <si>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</si>
  <si>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</si>
  <si>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</si>
  <si>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</si>
  <si>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</si>
  <si>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</si>
  <si>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</si>
  <si>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</si>
  <si>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</si>
  <si>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</si>
  <si>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</si>
  <si>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</si>
  <si>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</si>
  <si>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</si>
  <si>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</si>
  <si>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</si>
  <si>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</si>
  <si>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</si>
  <si>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</si>
  <si>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</si>
  <si>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</si>
  <si>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</si>
  <si>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</si>
  <si>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</si>
  <si>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</si>
  <si>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</si>
  <si>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</si>
  <si>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</si>
  <si>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</si>
  <si>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</si>
  <si>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</si>
  <si>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</si>
  <si>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</si>
  <si>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</si>
  <si>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</si>
  <si>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</si>
  <si>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</si>
  <si>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</si>
  <si>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</si>
  <si>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</si>
  <si>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</si>
  <si>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</si>
  <si>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</si>
  <si>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</si>
  <si>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</si>
  <si>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</si>
  <si>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</si>
  <si>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</si>
  <si>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</si>
  <si>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</si>
  <si>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</si>
  <si>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</si>
  <si>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</si>
  <si>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</si>
  <si>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</si>
  <si>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</si>
  <si>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</si>
  <si>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</si>
  <si>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</si>
  <si>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</si>
  <si>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</si>
  <si>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</si>
  <si>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</si>
  <si>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</si>
  <si>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</si>
  <si>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</si>
  <si>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</si>
  <si>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</si>
  <si>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</si>
  <si>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</si>
  <si>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</si>
  <si>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</si>
  <si>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</si>
  <si>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</si>
  <si>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</si>
  <si>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</si>
  <si>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</si>
  <si>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</si>
  <si>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</si>
  <si>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</si>
  <si>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</si>
  <si>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</si>
  <si>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</si>
  <si>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</si>
  <si>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</si>
  <si>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</si>
  <si>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</si>
  <si>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</si>
  <si>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</si>
  <si>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</si>
  <si>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</si>
  <si>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</si>
  <si>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</si>
  <si>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</si>
  <si>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</si>
  <si>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</si>
  <si>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</si>
  <si>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</si>
  <si>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</si>
  <si>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</si>
  <si>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</si>
  <si>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</si>
  <si>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</si>
  <si>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</si>
  <si>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</si>
  <si>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</si>
  <si>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</si>
  <si>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</si>
  <si>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</si>
  <si>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</si>
  <si>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</si>
  <si>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</si>
  <si>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</si>
  <si>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</si>
  <si>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</si>
  <si>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</si>
  <si>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</si>
  <si>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</si>
  <si>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</si>
  <si>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</si>
  <si>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</si>
  <si>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</si>
  <si>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</si>
  <si>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</si>
  <si>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</si>
  <si>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</si>
  <si>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</si>
  <si>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</si>
  <si>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</si>
  <si>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</si>
  <si>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</si>
  <si>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</si>
  <si>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</si>
  <si>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</si>
  <si>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</si>
  <si>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</si>
  <si>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</si>
  <si>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</si>
  <si>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</si>
  <si>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</si>
  <si>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</si>
  <si>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</si>
  <si>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</si>
  <si>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</si>
  <si>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</si>
  <si>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</si>
  <si>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</si>
  <si>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</si>
  <si>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</si>
  <si>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</si>
  <si>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</si>
  <si>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</si>
  <si>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</si>
  <si>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</si>
  <si>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</si>
  <si>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</si>
  <si>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</si>
  <si>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</si>
  <si>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</si>
  <si>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</si>
  <si>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</si>
  <si>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</si>
  <si>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</si>
  <si>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</si>
  <si>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</si>
  <si>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</si>
  <si>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</si>
  <si>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</si>
  <si>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</si>
  <si>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</si>
  <si>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</si>
  <si>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</si>
  <si>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</si>
  <si>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</si>
  <si>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</si>
  <si>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</si>
  <si>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</si>
  <si>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</si>
  <si>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</si>
  <si>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</si>
  <si>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</si>
  <si>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</si>
  <si>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</si>
  <si>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</si>
  <si>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</si>
  <si>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</si>
  <si>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</si>
  <si>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</si>
  <si>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</si>
  <si>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</si>
  <si>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</si>
  <si>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</si>
  <si>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</si>
  <si>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</si>
  <si>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</si>
  <si>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</si>
  <si>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</si>
  <si>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</si>
  <si>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</si>
  <si>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</si>
  <si>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</si>
  <si>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</si>
  <si>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</si>
  <si>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</si>
  <si>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</si>
  <si>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</si>
  <si>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</si>
  <si>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</si>
  <si>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</si>
  <si>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</si>
  <si>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</si>
  <si>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</si>
  <si>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</si>
  <si>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</si>
  <si>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</si>
  <si>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</si>
  <si>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</si>
  <si>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</si>
  <si>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</si>
  <si>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</si>
  <si>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</si>
  <si>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</si>
  <si>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</si>
  <si>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</si>
  <si>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</si>
  <si>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</si>
  <si>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</si>
  <si>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</si>
  <si>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</si>
  <si>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</si>
  <si>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</si>
  <si>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</si>
  <si>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</si>
  <si>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</si>
  <si>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</si>
  <si>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</si>
  <si>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</si>
  <si>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</si>
  <si>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</si>
  <si>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</si>
  <si>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</si>
  <si>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</si>
  <si>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</si>
  <si>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</si>
  <si>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</si>
  <si>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</si>
  <si>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</si>
  <si>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</si>
  <si>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</si>
  <si>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</si>
  <si>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</si>
  <si>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</si>
  <si>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</si>
  <si>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</si>
  <si>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</si>
  <si>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</si>
  <si>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</si>
  <si>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</si>
  <si>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</si>
  <si>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</si>
  <si>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</si>
  <si>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</si>
  <si>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</si>
  <si>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</si>
  <si>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</si>
  <si>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</si>
  <si>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</si>
  <si>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</si>
  <si>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</si>
  <si>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</si>
  <si>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</si>
  <si>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</si>
  <si>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</si>
  <si>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</si>
  <si>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</si>
  <si>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</si>
  <si>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</si>
  <si>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</si>
  <si>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</si>
  <si>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</si>
  <si>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</si>
  <si>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</si>
  <si>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</si>
  <si>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</si>
  <si>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</si>
  <si>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</si>
  <si>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</si>
  <si>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</si>
  <si>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</si>
  <si>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</si>
  <si>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</si>
  <si>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</si>
  <si>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</si>
  <si>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</si>
  <si>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</si>
  <si>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</si>
  <si>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</si>
  <si>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</si>
  <si>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</si>
  <si>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</si>
  <si>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</si>
  <si>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</si>
  <si>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</si>
  <si>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</si>
  <si>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</si>
  <si>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</si>
  <si>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</si>
  <si>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</si>
  <si>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</si>
  <si>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</si>
  <si>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</si>
  <si>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</si>
  <si>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</si>
  <si>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</si>
  <si>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</si>
  <si>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</si>
  <si>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</si>
  <si>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</si>
  <si>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</si>
  <si>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</si>
  <si>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</si>
  <si>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</si>
  <si>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</si>
  <si>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</si>
  <si>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</si>
  <si>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</si>
  <si>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</si>
  <si>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</si>
  <si>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</si>
  <si>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</si>
  <si>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</si>
  <si>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</si>
  <si>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</si>
  <si>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</si>
  <si>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</si>
  <si>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</si>
  <si>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</si>
  <si>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</si>
  <si>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</si>
  <si>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</si>
  <si>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</si>
  <si>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</si>
  <si>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</si>
  <si>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</si>
  <si>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</si>
  <si>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</si>
  <si>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</si>
  <si>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</si>
  <si>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</si>
  <si>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</si>
  <si>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</si>
  <si>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</si>
  <si>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</si>
  <si>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</si>
  <si>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</si>
  <si>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</si>
  <si>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</si>
  <si>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</si>
  <si>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</si>
  <si>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</si>
  <si>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</si>
  <si>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</si>
  <si>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</si>
  <si>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</si>
  <si>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</si>
  <si>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</si>
  <si>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</si>
  <si>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</si>
  <si>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</si>
  <si>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</si>
  <si>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</si>
  <si>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</si>
  <si>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</si>
  <si>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</si>
  <si>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</si>
  <si>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</si>
  <si>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</si>
  <si>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</si>
  <si>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</si>
  <si>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</si>
  <si>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</si>
  <si>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</si>
  <si>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</si>
  <si>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</si>
  <si>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</si>
  <si>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</si>
  <si>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</si>
  <si>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</si>
  <si>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</si>
  <si>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</si>
  <si>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</si>
  <si>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</si>
  <si>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</si>
  <si>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</si>
  <si>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</si>
  <si>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</si>
  <si>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</si>
  <si>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</si>
  <si>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</si>
  <si>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</si>
  <si>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</si>
  <si>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</si>
  <si>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</si>
  <si>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</si>
  <si>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</si>
  <si>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</si>
  <si>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</si>
  <si>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</si>
  <si>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</si>
  <si>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</si>
  <si>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</si>
  <si>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</si>
  <si>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</si>
  <si>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</si>
  <si>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</si>
  <si>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</si>
  <si>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</si>
  <si>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</si>
  <si>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</si>
  <si>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</si>
  <si>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</si>
  <si>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</si>
  <si>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</si>
  <si>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</si>
  <si>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</si>
  <si>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</si>
  <si>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</si>
  <si>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</si>
  <si>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</si>
  <si>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</si>
  <si>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</si>
  <si>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</si>
  <si>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</si>
  <si>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</si>
  <si>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</si>
  <si>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</si>
  <si>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</si>
  <si>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</si>
  <si>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</si>
  <si>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</si>
  <si>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</si>
  <si>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</si>
  <si>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</si>
  <si>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</si>
  <si>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</si>
  <si>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</si>
  <si>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</si>
  <si>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</si>
  <si>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</si>
  <si>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</si>
  <si>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</si>
  <si>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</si>
  <si>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</si>
  <si>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</si>
  <si>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</si>
  <si>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</si>
  <si>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</si>
  <si>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</si>
  <si>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</si>
  <si>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</si>
  <si>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</si>
  <si>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</si>
  <si>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</si>
  <si>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</si>
  <si>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</si>
  <si>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</si>
  <si>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</si>
  <si>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</si>
  <si>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</si>
  <si>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</si>
  <si>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</si>
  <si>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</si>
  <si>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</si>
  <si>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</si>
  <si>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</si>
  <si>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</si>
  <si>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</si>
  <si>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</si>
  <si>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</si>
  <si>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</si>
  <si>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</si>
  <si>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</si>
  <si>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</si>
  <si>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</si>
  <si>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</si>
  <si>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</si>
  <si>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</si>
  <si>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</si>
  <si>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</si>
  <si>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</si>
  <si>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</si>
  <si>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</si>
  <si>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</si>
  <si>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</si>
  <si>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</si>
  <si>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</si>
  <si>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</si>
  <si>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</si>
  <si>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</si>
  <si>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</si>
  <si>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</si>
  <si>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</si>
  <si>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</si>
  <si>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</si>
  <si>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</si>
  <si>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</si>
  <si>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</si>
  <si>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</si>
  <si>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</si>
  <si>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</si>
  <si>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</si>
  <si>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</si>
  <si>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</si>
  <si>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</si>
  <si>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</si>
  <si>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</si>
  <si>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</si>
  <si>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</si>
  <si>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</si>
  <si>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</si>
  <si>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</si>
  <si>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</si>
  <si>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</si>
  <si>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</si>
  <si>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</si>
  <si>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</si>
  <si>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</si>
  <si>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</si>
  <si>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</si>
  <si>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</si>
  <si>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</si>
  <si>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</si>
  <si>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</si>
  <si>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</si>
  <si>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</si>
  <si>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</si>
  <si>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</si>
  <si>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</si>
  <si>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</si>
  <si>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</si>
  <si>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</si>
  <si>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</si>
  <si>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</si>
  <si>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</si>
  <si>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</si>
  <si>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</si>
  <si>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</si>
  <si>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</si>
  <si>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</si>
  <si>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</si>
  <si>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</si>
  <si>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</si>
  <si>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</si>
  <si>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</si>
  <si>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</si>
  <si>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</si>
  <si>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</si>
  <si>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</si>
  <si>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</si>
  <si>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</si>
  <si>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</si>
  <si>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</si>
  <si>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</si>
  <si>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</si>
  <si>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</si>
  <si>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</si>
  <si>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</si>
  <si>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</si>
  <si>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</si>
  <si>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</si>
  <si>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</si>
  <si>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</si>
  <si>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</si>
  <si>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</si>
  <si>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</si>
  <si>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</si>
  <si>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</si>
  <si>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</si>
  <si>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</si>
  <si>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</si>
  <si>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</si>
  <si>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</si>
  <si>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</si>
  <si>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</si>
  <si>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</si>
  <si>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</si>
  <si>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</si>
  <si>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</si>
  <si>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</si>
  <si>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</si>
  <si>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</si>
  <si>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</si>
  <si>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</si>
  <si>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</si>
  <si>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</si>
  <si>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</si>
  <si>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</si>
  <si>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</si>
  <si>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</si>
  <si>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</si>
  <si>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</si>
  <si>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</si>
  <si>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</si>
  <si>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</si>
  <si>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</si>
  <si>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</si>
  <si>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</si>
  <si>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</si>
  <si>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</si>
  <si>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</si>
  <si>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</si>
  <si>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</si>
  <si>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</si>
  <si>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</si>
  <si>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</si>
  <si>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</si>
  <si>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</si>
  <si>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</si>
  <si>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</si>
  <si>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</si>
  <si>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</si>
  <si>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</si>
  <si>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</si>
  <si>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</si>
  <si>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</si>
  <si>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</si>
  <si>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</si>
  <si>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</si>
  <si>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</si>
  <si>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</si>
  <si>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</si>
  <si>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</si>
  <si>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</si>
  <si>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</si>
  <si>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</si>
  <si>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</si>
  <si>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</si>
  <si>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</si>
  <si>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</si>
  <si>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</si>
  <si>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</si>
  <si>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</si>
  <si>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</si>
  <si>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</si>
  <si>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</si>
  <si>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</si>
  <si>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</si>
  <si>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</si>
  <si>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</si>
  <si>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</si>
  <si>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</si>
  <si>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</si>
  <si>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</si>
  <si>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</si>
  <si>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</si>
  <si>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</si>
  <si>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</si>
  <si>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</si>
  <si>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</si>
  <si>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</si>
  <si>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</si>
  <si>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</si>
  <si>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</si>
  <si>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</si>
  <si>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</si>
  <si>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</si>
  <si>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</si>
  <si>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</si>
  <si>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</si>
  <si>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</si>
  <si>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</si>
  <si>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</si>
  <si>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</si>
  <si>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</si>
  <si>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</si>
  <si>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</si>
  <si>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</si>
  <si>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</si>
  <si>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</si>
  <si>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</si>
  <si>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</si>
  <si>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</si>
  <si>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</si>
  <si>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</si>
  <si>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</si>
  <si>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</si>
  <si>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</si>
  <si>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</si>
  <si>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</si>
  <si>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</si>
  <si>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</si>
  <si>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</si>
  <si>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</si>
  <si>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</si>
  <si>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</si>
  <si>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</si>
  <si>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</si>
  <si>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</si>
  <si>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</si>
  <si>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</si>
  <si>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</si>
  <si>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</si>
  <si>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</si>
  <si>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</si>
  <si>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</si>
  <si>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</si>
  <si>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</si>
  <si>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</si>
  <si>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</si>
  <si>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</si>
  <si>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</si>
  <si>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</si>
  <si>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</si>
  <si>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</si>
  <si>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</si>
  <si>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</si>
  <si>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</si>
  <si>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</si>
  <si>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</si>
  <si>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</si>
  <si>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</si>
  <si>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</si>
  <si>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</si>
  <si>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</si>
  <si>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</si>
  <si>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</si>
  <si>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</si>
  <si>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</si>
  <si>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</si>
  <si>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</si>
  <si>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</si>
  <si>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</si>
  <si>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</si>
  <si>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</si>
  <si>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</si>
  <si>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</si>
  <si>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</si>
  <si>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</si>
  <si>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</si>
  <si>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</si>
  <si>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</si>
  <si>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</si>
  <si>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</si>
  <si>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</si>
  <si>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</si>
  <si>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</si>
  <si>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</si>
  <si>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</si>
  <si>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</si>
  <si>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</si>
  <si>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</si>
  <si>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</si>
  <si>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</si>
  <si>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</si>
  <si>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</si>
  <si>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</si>
  <si>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</si>
  <si>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</si>
  <si>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</si>
  <si>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</si>
  <si>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</si>
  <si>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</si>
  <si>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</si>
  <si>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</si>
  <si>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</si>
  <si>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</si>
  <si>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</si>
  <si>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</si>
  <si>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</si>
  <si>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</si>
  <si>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</si>
  <si>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</si>
  <si>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</si>
  <si>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</si>
  <si>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</si>
  <si>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</si>
  <si>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</si>
  <si>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</si>
  <si>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</si>
  <si>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</si>
  <si>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</si>
  <si>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</si>
  <si>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</si>
  <si>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</si>
  <si>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</si>
  <si>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</si>
  <si>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</si>
  <si>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</si>
  <si>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</si>
  <si>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</si>
  <si>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</si>
  <si>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</si>
  <si>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</si>
  <si>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</si>
  <si>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</si>
  <si>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</si>
  <si>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</si>
  <si>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</si>
  <si>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</si>
  <si>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</si>
  <si>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</si>
  <si>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</si>
  <si>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</si>
  <si>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</si>
  <si>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</si>
  <si>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</si>
  <si>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</si>
  <si>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</si>
  <si>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</si>
  <si>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</si>
  <si>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</si>
  <si>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</si>
  <si>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</si>
  <si>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</si>
  <si>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</si>
  <si>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</si>
  <si>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</si>
  <si>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</si>
  <si>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</si>
  <si>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</si>
  <si>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</si>
  <si>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</si>
  <si>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</si>
  <si>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</si>
  <si>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</si>
  <si>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</si>
  <si>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</si>
  <si>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</si>
  <si>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</si>
  <si>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</si>
  <si>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</si>
  <si>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</si>
  <si>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</si>
  <si>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</si>
  <si>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</si>
  <si>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</si>
  <si>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</si>
  <si>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</si>
  <si>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</si>
  <si>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</si>
  <si>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</si>
  <si>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</si>
  <si>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</si>
  <si>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</si>
  <si>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</si>
  <si>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</si>
  <si>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</si>
  <si>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</si>
  <si>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</si>
  <si>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</si>
  <si>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</si>
  <si>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</si>
  <si>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</si>
  <si>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</si>
  <si>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</si>
  <si>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</si>
  <si>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</si>
  <si>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</si>
  <si>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</si>
  <si>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</si>
  <si>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</si>
  <si>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</si>
  <si>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</si>
  <si>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</si>
  <si>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</si>
  <si>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</si>
  <si>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</si>
  <si>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</si>
  <si>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</si>
  <si>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</si>
  <si>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</si>
  <si>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</si>
  <si>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</si>
  <si>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</si>
  <si>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</si>
  <si>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</si>
  <si>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</si>
  <si>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</si>
  <si>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</si>
  <si>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</si>
  <si>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</si>
  <si>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</si>
  <si>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</si>
  <si>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</si>
  <si>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</si>
  <si>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</si>
  <si>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</si>
  <si>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</si>
  <si>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</si>
  <si>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</si>
  <si>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</si>
  <si>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</si>
  <si>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</si>
  <si>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</si>
  <si>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</si>
  <si>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</si>
  <si>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</si>
  <si>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</si>
  <si>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</si>
  <si>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</si>
  <si>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</si>
  <si>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</si>
  <si>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</si>
  <si>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</si>
  <si>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</si>
  <si>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</si>
  <si>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</si>
  <si>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</si>
  <si>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</si>
  <si>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</si>
  <si>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</si>
  <si>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</si>
  <si>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</si>
  <si>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</si>
  <si>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</si>
  <si>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</si>
  <si>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</si>
  <si>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</si>
  <si>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</si>
  <si>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</si>
  <si>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</si>
  <si>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</si>
  <si>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</si>
  <si>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</si>
  <si>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</si>
  <si>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</si>
  <si>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</si>
  <si>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</si>
  <si>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</si>
  <si>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</si>
  <si>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</si>
  <si>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</si>
  <si>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</si>
  <si>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</si>
  <si>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</si>
  <si>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</si>
  <si>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</si>
  <si>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</si>
  <si>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</si>
  <si>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</si>
  <si>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</si>
  <si>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</si>
  <si>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</si>
  <si>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</si>
  <si>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</si>
  <si>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</si>
  <si>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</si>
  <si>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</si>
  <si>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</si>
  <si>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</si>
  <si>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</si>
  <si>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</si>
  <si>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</si>
  <si>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</si>
  <si>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</si>
  <si>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</si>
  <si>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</si>
  <si>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</si>
  <si>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</si>
  <si>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</si>
  <si>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</si>
  <si>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</si>
  <si>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</si>
  <si>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</si>
  <si>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</si>
  <si>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</si>
  <si>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</si>
  <si>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</si>
  <si>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</si>
  <si>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</si>
  <si>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</si>
  <si>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</si>
  <si>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</si>
  <si>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</si>
  <si>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</si>
  <si>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</si>
  <si>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</si>
  <si>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</si>
  <si>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</si>
  <si>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</si>
  <si>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</si>
  <si>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</si>
  <si>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</si>
  <si>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</si>
  <si>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</si>
  <si>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</si>
  <si>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</si>
  <si>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</si>
  <si>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</si>
  <si>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</si>
  <si>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</si>
  <si>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</si>
  <si>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</si>
  <si>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</si>
  <si>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</si>
  <si>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</si>
  <si>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</si>
  <si>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</si>
  <si>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</si>
  <si>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</si>
  <si>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</si>
  <si>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</si>
  <si>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</si>
  <si>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</si>
  <si>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</si>
  <si>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</si>
  <si>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</si>
  <si>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</si>
  <si>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</si>
  <si>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</si>
  <si>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</si>
  <si>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</si>
  <si>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</si>
  <si>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</si>
  <si>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</si>
  <si>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</si>
  <si>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</si>
  <si>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</si>
  <si>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</si>
  <si>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</si>
  <si>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</si>
  <si>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</si>
  <si>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</si>
  <si>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</si>
  <si>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</si>
  <si>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</si>
  <si>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</si>
  <si>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</si>
  <si>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</si>
  <si>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</si>
  <si>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</si>
  <si>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</si>
  <si>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</si>
  <si>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</si>
  <si>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</si>
  <si>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</si>
  <si>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</si>
  <si>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</si>
  <si>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</si>
  <si>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</si>
  <si>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</si>
  <si>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</si>
  <si>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</si>
  <si>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</si>
  <si>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</si>
  <si>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</si>
  <si>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</si>
  <si>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</si>
  <si>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</si>
  <si>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</si>
  <si>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</si>
  <si>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</si>
  <si>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</si>
  <si>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</si>
  <si>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</si>
  <si>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</si>
  <si>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</si>
  <si>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</si>
  <si>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</si>
  <si>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</si>
  <si>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</si>
  <si>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</si>
  <si>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</si>
  <si>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</si>
  <si>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</si>
  <si>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</si>
  <si>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</si>
  <si>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</si>
  <si>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</si>
  <si>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</si>
  <si>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</si>
  <si>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</si>
  <si>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</si>
  <si>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</si>
  <si>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</si>
  <si>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</si>
  <si>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</si>
  <si>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</si>
  <si>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</si>
  <si>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</si>
  <si>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</si>
  <si>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</si>
  <si>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</si>
  <si>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</si>
  <si>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</si>
  <si>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</si>
  <si>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</si>
  <si>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</si>
  <si>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</si>
  <si>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</si>
  <si>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</si>
  <si>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</si>
  <si>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</si>
  <si>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</si>
  <si>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</si>
  <si>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</si>
  <si>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</si>
  <si>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</si>
  <si>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</si>
  <si>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</si>
  <si>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</si>
  <si>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</si>
  <si>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</si>
  <si>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</si>
  <si>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</si>
  <si>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</si>
  <si>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</si>
  <si>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</si>
  <si>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</si>
  <si>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</si>
  <si>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</si>
  <si>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</si>
  <si>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</si>
  <si>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</si>
  <si>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</si>
  <si>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</si>
  <si>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</si>
  <si>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</si>
  <si>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</si>
  <si>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</si>
  <si>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</si>
  <si>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</si>
  <si>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</si>
  <si>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</si>
  <si>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</si>
  <si>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</si>
  <si>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</si>
  <si>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</si>
  <si>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</si>
  <si>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</si>
  <si>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</si>
  <si>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</si>
  <si>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</si>
  <si>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</si>
  <si>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</si>
  <si>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</si>
  <si>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</si>
  <si>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</si>
  <si>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</si>
  <si>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</si>
  <si>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</si>
  <si>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</si>
  <si>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</si>
  <si>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</si>
  <si>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</si>
  <si>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</si>
  <si>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</si>
  <si>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</si>
  <si>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</si>
  <si>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</si>
  <si>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</si>
  <si>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</si>
  <si>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</si>
  <si>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</si>
  <si>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</si>
  <si>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</si>
  <si>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</si>
  <si>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</si>
  <si>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</si>
  <si>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</si>
  <si>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</si>
  <si>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</si>
  <si>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</si>
  <si>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</si>
  <si>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</si>
  <si>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</si>
  <si>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</si>
  <si>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</si>
  <si>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</si>
  <si>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</si>
  <si>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</si>
  <si>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</si>
  <si>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</si>
  <si>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</si>
  <si>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</si>
  <si>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</si>
  <si>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</si>
  <si>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</si>
  <si>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</si>
  <si>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</si>
  <si>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</si>
  <si>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</si>
  <si>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</si>
  <si>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</si>
  <si>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</si>
  <si>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</si>
  <si>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</si>
  <si>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</si>
  <si>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</si>
  <si>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</si>
  <si>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</si>
  <si>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</si>
  <si>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</si>
  <si>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</si>
  <si>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</si>
  <si>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</si>
  <si>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</si>
  <si>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</si>
  <si>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</si>
  <si>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</si>
  <si>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</si>
  <si>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</si>
  <si>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</si>
  <si>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</si>
  <si>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</si>
  <si>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</si>
  <si>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</si>
  <si>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</si>
  <si>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</si>
  <si>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</si>
  <si>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</si>
  <si>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</si>
  <si>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</si>
  <si>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</si>
  <si>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</si>
  <si>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</si>
  <si>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</si>
  <si>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</si>
  <si>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</si>
  <si>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</si>
  <si>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</si>
  <si>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</si>
  <si>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</si>
  <si>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</si>
  <si>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</si>
  <si>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</si>
  <si>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</si>
  <si>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</si>
  <si>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</si>
  <si>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</si>
  <si>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</si>
  <si>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</si>
  <si>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</si>
  <si>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</si>
  <si>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</si>
  <si>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</si>
  <si>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</si>
  <si>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</si>
  <si>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</si>
  <si>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</si>
  <si>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</si>
  <si>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</si>
  <si>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</si>
  <si>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</si>
  <si>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</si>
  <si>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</si>
  <si>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</si>
  <si>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</si>
  <si>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</si>
  <si>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</si>
  <si>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</si>
  <si>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</si>
  <si>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</si>
  <si>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</si>
  <si>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</si>
  <si>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</si>
  <si>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</si>
  <si>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</si>
  <si>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</si>
  <si>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</si>
  <si>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</si>
  <si>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</si>
  <si>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</si>
  <si>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</si>
  <si>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</si>
  <si>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</si>
  <si>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</si>
  <si>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</si>
  <si>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</si>
  <si>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</si>
  <si>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</si>
  <si>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</si>
  <si>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</si>
  <si>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</si>
  <si>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</si>
  <si>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</si>
  <si>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</si>
  <si>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</si>
  <si>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</si>
  <si>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</si>
  <si>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</si>
  <si>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</si>
  <si>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</si>
  <si>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</si>
  <si>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</si>
  <si>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</si>
  <si>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</si>
  <si>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</si>
  <si>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</si>
  <si>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</si>
  <si>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</si>
  <si>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</si>
  <si>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</si>
  <si>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</si>
  <si>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</si>
  <si>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</si>
  <si>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</si>
  <si>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</si>
  <si>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</si>
  <si>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</si>
  <si>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</si>
  <si>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</si>
  <si>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</si>
  <si>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</si>
  <si>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</si>
  <si>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</si>
  <si>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</si>
  <si>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</si>
  <si>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</si>
  <si>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</si>
  <si>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</si>
  <si>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</si>
  <si>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</si>
  <si>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</si>
  <si>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</si>
  <si>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</si>
  <si>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</si>
  <si>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</si>
  <si>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</si>
  <si>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</si>
  <si>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</si>
  <si>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</si>
  <si>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</si>
  <si>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</si>
  <si>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</si>
  <si>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</si>
  <si>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</si>
  <si>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</si>
  <si>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</si>
  <si>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</si>
  <si>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</si>
  <si>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</si>
  <si>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</si>
  <si>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</si>
  <si>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</si>
  <si>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</si>
  <si>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</si>
  <si>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</si>
  <si>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</si>
  <si>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</si>
  <si>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</si>
  <si>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</si>
  <si>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</si>
  <si>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</si>
  <si>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</si>
  <si>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</si>
  <si>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</si>
  <si>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</si>
  <si>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</si>
  <si>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</si>
  <si>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</si>
  <si>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</si>
  <si>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</si>
  <si>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</si>
  <si>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</si>
  <si>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</si>
  <si>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</si>
  <si>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</si>
  <si>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</si>
  <si>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</si>
  <si>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</si>
  <si>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</si>
  <si>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</si>
  <si>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</si>
  <si>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</si>
  <si>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</si>
  <si>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</si>
  <si>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</si>
  <si>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</si>
  <si>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</si>
  <si>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</si>
  <si>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</si>
  <si>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</si>
  <si>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</si>
  <si>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</si>
  <si>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</si>
  <si>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</si>
  <si>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</si>
  <si>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</si>
  <si>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</si>
  <si>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</si>
  <si>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</si>
  <si>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</si>
  <si>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</si>
  <si>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</si>
  <si>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</si>
  <si>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</si>
  <si>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</si>
  <si>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</si>
  <si>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</si>
  <si>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</si>
  <si>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</si>
  <si>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</si>
  <si>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</si>
  <si>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</si>
  <si>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</si>
  <si>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</si>
  <si>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</si>
  <si>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</si>
  <si>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</si>
  <si>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</si>
  <si>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</si>
  <si>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</si>
  <si>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</si>
  <si>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</si>
  <si>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</si>
  <si>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</si>
  <si>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</si>
  <si>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</si>
  <si>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</si>
  <si>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</si>
  <si>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</si>
  <si>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</si>
  <si>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</si>
  <si>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</si>
  <si>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</si>
  <si>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</si>
  <si>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</si>
  <si>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</si>
  <si>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</si>
  <si>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</si>
  <si>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</si>
  <si>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</si>
  <si>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</si>
  <si>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</si>
  <si>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</si>
  <si>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</si>
  <si>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</si>
  <si>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</si>
  <si>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</si>
  <si>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</si>
  <si>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</si>
  <si>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</si>
  <si>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</si>
  <si>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</si>
  <si>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</si>
  <si>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</si>
  <si>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</si>
  <si>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</si>
  <si>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</si>
  <si>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</si>
  <si>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</si>
  <si>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</si>
  <si>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</si>
  <si>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</si>
  <si>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</si>
  <si>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</si>
  <si>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</si>
  <si>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</si>
  <si>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</si>
  <si>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</si>
  <si>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</si>
  <si>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</si>
  <si>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</si>
  <si>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</si>
  <si>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</si>
  <si>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</si>
  <si>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</si>
  <si>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</si>
  <si>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</si>
  <si>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</si>
  <si>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</si>
  <si>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</si>
  <si>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</si>
  <si>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</si>
  <si>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</si>
  <si>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</si>
  <si>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</si>
  <si>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</si>
  <si>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</si>
  <si>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</si>
  <si>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</si>
  <si>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</si>
  <si>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</si>
  <si>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</si>
  <si>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</si>
  <si>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</si>
  <si>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</si>
  <si>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</si>
  <si>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</si>
  <si>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</si>
  <si>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</si>
  <si>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</si>
  <si>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</si>
  <si>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</si>
  <si>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</si>
  <si>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</si>
  <si>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</si>
  <si>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</si>
  <si>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</si>
  <si>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</si>
  <si>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</si>
  <si>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</si>
  <si>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</si>
  <si>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</si>
  <si>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</si>
  <si>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</si>
  <si>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</si>
  <si>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</si>
  <si>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</si>
  <si>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</si>
  <si>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</si>
  <si>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</si>
  <si>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</si>
  <si>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</si>
  <si>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</si>
  <si>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</si>
  <si>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</si>
  <si>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</si>
  <si>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</si>
  <si>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</si>
  <si>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</si>
  <si>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</si>
  <si>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</si>
  <si>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</si>
  <si>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</si>
  <si>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</si>
  <si>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</si>
  <si>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</si>
  <si>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</si>
  <si>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</si>
  <si>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</si>
  <si>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</si>
  <si>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</si>
  <si>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</si>
  <si>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</si>
  <si>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</si>
  <si>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</si>
  <si>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</si>
  <si>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</si>
  <si>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</si>
  <si>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</si>
  <si>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</si>
  <si>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</si>
  <si>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</si>
  <si>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</si>
  <si>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</si>
  <si>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</si>
  <si>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</si>
  <si>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</si>
  <si>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</si>
  <si>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</si>
  <si>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</si>
  <si>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</si>
  <si>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</si>
  <si>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</si>
  <si>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</si>
  <si>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</si>
  <si>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</si>
  <si>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</si>
  <si>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</si>
  <si>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</si>
  <si>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</si>
  <si>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</si>
  <si>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</si>
  <si>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</si>
  <si>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</si>
  <si>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</si>
  <si>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</si>
  <si>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</si>
  <si>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</si>
  <si>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</si>
  <si>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</si>
  <si>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</si>
  <si>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</si>
  <si>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</si>
  <si>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</si>
  <si>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</si>
  <si>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</si>
  <si>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</si>
  <si>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</si>
  <si>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</si>
  <si>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</si>
  <si>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</si>
  <si>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</si>
  <si>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</si>
  <si>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</si>
  <si>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</si>
  <si>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</si>
  <si>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</si>
  <si>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</si>
  <si>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</si>
  <si>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</si>
  <si>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</si>
  <si>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</si>
  <si>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</si>
  <si>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</si>
  <si>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</si>
  <si>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</si>
  <si>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</si>
  <si>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</si>
  <si>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</si>
  <si>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</si>
  <si>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</si>
  <si>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</si>
  <si>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</si>
  <si>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</si>
  <si>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</si>
  <si>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</si>
  <si>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</si>
  <si>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</si>
  <si>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</si>
  <si>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</si>
  <si>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</si>
  <si>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</si>
  <si>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</si>
  <si>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</si>
  <si>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</si>
  <si>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</si>
  <si>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</si>
  <si>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</si>
  <si>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</si>
  <si>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</si>
  <si>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</si>
  <si>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</si>
  <si>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</si>
  <si>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</si>
  <si>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</si>
  <si>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</si>
  <si>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</si>
  <si>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</si>
  <si>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</si>
  <si>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</si>
  <si>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</si>
  <si>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</si>
  <si>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</si>
  <si>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</si>
  <si>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</si>
  <si>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</si>
  <si>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</si>
  <si>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</si>
  <si>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</si>
  <si>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</si>
  <si>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</si>
  <si>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</si>
  <si>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</si>
  <si>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</si>
  <si>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</si>
  <si>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</si>
  <si>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</si>
  <si>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</si>
  <si>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</si>
  <si>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</si>
  <si>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</si>
  <si>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</si>
  <si>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</si>
  <si>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</si>
  <si>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</si>
  <si>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</si>
  <si>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</si>
  <si>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</si>
  <si>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</si>
  <si>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</si>
  <si>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</si>
  <si>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</si>
  <si>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</si>
  <si>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</si>
  <si>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</si>
  <si>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</si>
  <si>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</si>
  <si>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</si>
  <si>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</si>
  <si>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</si>
  <si>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</si>
  <si>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</si>
  <si>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</si>
  <si>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</si>
  <si>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</si>
  <si>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</si>
  <si>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</si>
  <si>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</si>
  <si>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</si>
  <si>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</si>
  <si>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</si>
  <si>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</si>
  <si>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</si>
  <si>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</si>
  <si>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</si>
  <si>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</si>
  <si>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</si>
  <si>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</si>
  <si>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</si>
  <si>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</si>
  <si>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</si>
  <si>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</si>
  <si>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</si>
  <si>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</si>
  <si>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</si>
  <si>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</si>
  <si>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</si>
  <si>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</si>
  <si>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</si>
  <si>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</si>
  <si>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</si>
  <si>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</si>
  <si>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</si>
  <si>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</si>
  <si>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</si>
  <si>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</si>
  <si>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</si>
  <si>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</si>
  <si>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</si>
  <si>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</si>
  <si>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</si>
  <si>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</si>
  <si>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</si>
  <si>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</si>
  <si>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</si>
  <si>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</si>
  <si>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</si>
  <si>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</si>
  <si>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</si>
  <si>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</si>
  <si>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</si>
  <si>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</si>
  <si>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</si>
  <si>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</si>
  <si>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</si>
  <si>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</si>
  <si>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</si>
  <si>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</si>
  <si>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</si>
  <si>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</si>
  <si>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</si>
  <si>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</si>
  <si>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</si>
  <si>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</si>
  <si>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</si>
  <si>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</si>
  <si>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</si>
  <si>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</si>
  <si>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</si>
  <si>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</si>
  <si>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</si>
  <si>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</si>
  <si>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</si>
  <si>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</si>
  <si>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</si>
  <si>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</si>
  <si>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</si>
  <si>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</si>
  <si>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</si>
  <si>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</si>
  <si>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</si>
  <si>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</si>
  <si>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</si>
  <si>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</si>
  <si>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</si>
  <si>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</si>
  <si>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</si>
  <si>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</si>
  <si>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</si>
  <si>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</si>
  <si>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</si>
  <si>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</si>
  <si>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</si>
  <si>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</si>
  <si>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</si>
  <si>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</si>
  <si>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</si>
  <si>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</si>
  <si>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</si>
  <si>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</si>
  <si>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</si>
  <si>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</si>
  <si>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</si>
  <si>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</si>
  <si>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</si>
  <si>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</si>
  <si>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</si>
  <si>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</si>
  <si>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</si>
  <si>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</si>
  <si>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</si>
  <si>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</si>
  <si>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</si>
  <si>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</si>
  <si>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</si>
  <si>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</si>
  <si>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</si>
  <si>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</si>
  <si>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</si>
  <si>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</si>
  <si>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</si>
  <si>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</si>
  <si>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</si>
  <si>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</si>
  <si>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</si>
  <si>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</si>
  <si>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</si>
  <si>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</si>
  <si>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</si>
  <si>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</si>
  <si>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</si>
  <si>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</si>
  <si>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</si>
  <si>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</si>
  <si>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</si>
  <si>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</si>
  <si>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</si>
  <si>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</si>
  <si>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</si>
  <si>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</si>
  <si>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</si>
  <si>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</si>
  <si>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</si>
  <si>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</si>
  <si>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</si>
  <si>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</si>
  <si>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</si>
  <si>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</si>
  <si>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</si>
  <si>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</si>
  <si>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</si>
  <si>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</si>
  <si>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</si>
  <si>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</si>
  <si>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</si>
  <si>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</si>
  <si>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</si>
  <si>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</si>
  <si>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</si>
  <si>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</si>
  <si>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</si>
  <si>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</si>
  <si>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</si>
  <si>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</si>
  <si>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</si>
  <si>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</si>
  <si>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</si>
  <si>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</si>
  <si>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</si>
  <si>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</si>
  <si>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</si>
  <si>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</si>
  <si>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</si>
  <si>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</si>
  <si>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</si>
  <si>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</si>
  <si>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</si>
  <si>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</si>
  <si>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</si>
  <si>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</si>
  <si>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</si>
  <si>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</si>
  <si>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</si>
  <si>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</si>
  <si>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</si>
  <si>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</si>
  <si>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</si>
  <si>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</si>
  <si>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</si>
  <si>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</si>
  <si>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</si>
  <si>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</si>
  <si>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</si>
  <si>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</si>
  <si>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</si>
  <si>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</si>
  <si>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</si>
  <si>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</si>
  <si>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</si>
  <si>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</si>
  <si>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</si>
  <si>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</si>
  <si>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</si>
  <si>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</si>
  <si>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</si>
  <si>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</si>
  <si>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</si>
  <si>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</si>
  <si>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</si>
  <si>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</si>
  <si>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</si>
  <si>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</si>
  <si>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</si>
  <si>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</si>
  <si>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</si>
  <si>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</si>
  <si>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</si>
  <si>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</si>
  <si>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</si>
  <si>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</si>
  <si>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</si>
  <si>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</si>
  <si>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</si>
  <si>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</si>
  <si>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</si>
  <si>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</si>
  <si>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</si>
  <si>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</si>
  <si>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</si>
  <si>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</si>
  <si>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</si>
  <si>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</si>
  <si>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</si>
  <si>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</si>
  <si>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</si>
  <si>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</si>
  <si>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</si>
  <si>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</si>
  <si>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</si>
  <si>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</si>
  <si>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</si>
  <si>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</si>
  <si>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</si>
  <si>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</si>
  <si>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</si>
  <si>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</si>
  <si>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</si>
  <si>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</si>
  <si>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</si>
  <si>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</si>
  <si>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</si>
  <si>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</si>
  <si>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</si>
  <si>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</si>
  <si>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</si>
  <si>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</si>
  <si>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</si>
  <si>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</si>
  <si>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</si>
  <si>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</si>
  <si>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</si>
  <si>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</si>
  <si>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</si>
  <si>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</si>
  <si>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</si>
  <si>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</si>
  <si>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</si>
  <si>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</si>
  <si>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</si>
  <si>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</si>
  <si>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</si>
  <si>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</si>
  <si>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</si>
  <si>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</si>
  <si>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</si>
  <si>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</si>
  <si>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</si>
  <si>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</si>
  <si>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</si>
  <si>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</si>
  <si>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</si>
  <si>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</si>
  <si>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</si>
  <si>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</si>
  <si>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</si>
  <si>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</si>
  <si>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</si>
  <si>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</si>
  <si>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</si>
  <si>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</si>
  <si>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</si>
  <si>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</si>
  <si>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</si>
  <si>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</si>
  <si>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</si>
  <si>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</si>
  <si>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</si>
  <si>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</si>
  <si>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</si>
  <si>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</si>
  <si>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</si>
  <si>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</si>
  <si>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</si>
  <si>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</si>
  <si>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</si>
  <si>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</si>
  <si>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</si>
  <si>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</si>
  <si>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</si>
  <si>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</si>
  <si>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</si>
  <si>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</si>
  <si>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</si>
  <si>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</si>
  <si>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</si>
  <si>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</si>
  <si>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</si>
  <si>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</si>
  <si>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</si>
  <si>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</si>
  <si>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</si>
  <si>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</si>
  <si>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</si>
  <si>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</si>
  <si>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</si>
  <si>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</si>
  <si>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</si>
  <si>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</si>
  <si>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</si>
  <si>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</si>
  <si>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</si>
  <si>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</si>
  <si>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</si>
  <si>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</si>
  <si>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</si>
  <si>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</si>
  <si>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</si>
  <si>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</si>
  <si>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</si>
  <si>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</si>
  <si>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</si>
  <si>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</si>
  <si>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</si>
  <si>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</si>
  <si>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</si>
  <si>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</si>
  <si>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</si>
  <si>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</si>
  <si>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</si>
  <si>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</si>
  <si>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</si>
  <si>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</si>
  <si>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</si>
  <si>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</si>
  <si>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</si>
  <si>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</si>
  <si>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</si>
  <si>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</si>
  <si>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</si>
  <si>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</si>
  <si>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</si>
  <si>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</si>
  <si>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</si>
  <si>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</si>
  <si>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</si>
  <si>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</si>
  <si>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</si>
  <si>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</si>
  <si>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</si>
  <si>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</si>
  <si>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</si>
  <si>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</si>
  <si>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</si>
  <si>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</si>
  <si>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</si>
  <si>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</si>
  <si>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</si>
  <si>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</si>
  <si>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</si>
  <si>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</si>
  <si>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</si>
  <si>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</si>
  <si>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</si>
  <si>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</si>
  <si>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</si>
  <si>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</si>
  <si>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</si>
  <si>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</si>
  <si>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</si>
  <si>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</si>
  <si>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</si>
  <si>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</si>
  <si>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</si>
  <si>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</si>
  <si>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</si>
  <si>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</si>
  <si>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</si>
  <si>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</si>
  <si>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</si>
  <si>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</si>
  <si>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</si>
  <si>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</si>
  <si>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</si>
  <si>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</si>
  <si>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</si>
  <si>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</si>
  <si>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</si>
  <si>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</si>
  <si>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</si>
  <si>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</si>
  <si>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</si>
  <si>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</si>
  <si>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</si>
  <si>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</si>
  <si>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</si>
  <si>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</si>
  <si>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</si>
  <si>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</si>
  <si>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</si>
  <si>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</si>
  <si>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</si>
  <si>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</si>
  <si>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</si>
  <si>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</si>
  <si>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</si>
  <si>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</si>
  <si>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</si>
  <si>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</si>
  <si>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</si>
  <si>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</si>
  <si>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</si>
  <si>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</si>
  <si>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</si>
  <si>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</si>
  <si>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</si>
  <si>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</si>
  <si>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</si>
  <si>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</si>
  <si>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</si>
  <si>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</si>
  <si>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</si>
  <si>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</si>
  <si>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</si>
  <si>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</si>
  <si>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</si>
  <si>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</si>
  <si>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</si>
  <si>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</si>
  <si>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</si>
  <si>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</si>
  <si>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</si>
  <si>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</si>
  <si>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</si>
  <si>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</si>
  <si>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</si>
  <si>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</si>
  <si>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</si>
  <si>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</si>
  <si>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</si>
  <si>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</si>
  <si>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</si>
  <si>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</si>
  <si>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</si>
  <si>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</si>
  <si>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</si>
  <si>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</si>
  <si>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</si>
  <si>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</si>
  <si>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</si>
  <si>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</si>
  <si>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</si>
  <si>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</si>
  <si>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</si>
  <si>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</si>
  <si>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</si>
  <si>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</si>
  <si>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</si>
  <si>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</si>
  <si>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</si>
  <si>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</si>
  <si>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</si>
  <si>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</si>
  <si>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</si>
  <si>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</si>
  <si>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</si>
  <si>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</si>
  <si>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</si>
  <si>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</si>
  <si>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</si>
  <si>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</si>
  <si>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</si>
  <si>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</si>
  <si>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</si>
  <si>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</si>
  <si>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</si>
  <si>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</si>
  <si>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</si>
  <si>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</si>
  <si>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</si>
  <si>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</si>
  <si>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</si>
  <si>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</si>
  <si>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</si>
  <si>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</si>
  <si>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</si>
  <si>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</si>
  <si>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</si>
  <si>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</si>
  <si>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</si>
  <si>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</si>
  <si>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</si>
  <si>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</si>
  <si>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</si>
  <si>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</si>
  <si>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</si>
  <si>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</si>
  <si>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</si>
  <si>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</si>
  <si>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</si>
  <si>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</si>
  <si>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</si>
  <si>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</si>
  <si>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</si>
  <si>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</si>
  <si>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</si>
  <si>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</si>
  <si>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</si>
  <si>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</si>
  <si>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</si>
  <si>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</si>
  <si>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</si>
  <si>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</si>
  <si>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</si>
  <si>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</si>
  <si>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</si>
  <si>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</si>
  <si>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</si>
  <si>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</si>
  <si>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</si>
  <si>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</si>
  <si>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</si>
  <si>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</si>
  <si>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</si>
  <si>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</si>
  <si>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</si>
  <si>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</si>
  <si>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</si>
  <si>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</si>
  <si>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</si>
  <si>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</si>
  <si>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</si>
  <si>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</si>
  <si>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</si>
  <si>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</si>
  <si>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</si>
  <si>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</si>
  <si>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</si>
  <si>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</si>
  <si>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</si>
  <si>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</si>
  <si>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</si>
  <si>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</si>
  <si>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</si>
  <si>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</si>
  <si>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</si>
  <si>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</si>
  <si>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</si>
  <si>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</si>
  <si>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</si>
  <si>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</si>
  <si>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</si>
  <si>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</si>
  <si>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</si>
  <si>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</si>
  <si>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</si>
  <si>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</si>
  <si>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</si>
  <si>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</si>
  <si>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</si>
  <si>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</si>
  <si>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</si>
  <si>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</si>
  <si>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</si>
  <si>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</si>
  <si>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</si>
  <si>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</si>
  <si>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</si>
  <si>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</si>
  <si>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</si>
  <si>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</si>
  <si>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</si>
  <si>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</si>
  <si>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</si>
  <si>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</si>
  <si>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</si>
  <si>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</si>
  <si>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</si>
  <si>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</si>
  <si>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</si>
  <si>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</si>
  <si>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</si>
  <si>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</si>
  <si>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</si>
  <si>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</si>
  <si>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</si>
  <si>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</si>
  <si>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</si>
  <si>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</si>
  <si>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</si>
  <si>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</si>
  <si>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</si>
  <si>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</si>
  <si>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</si>
  <si>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</si>
  <si>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</si>
  <si>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</si>
  <si>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</si>
  <si>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</si>
  <si>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</si>
  <si>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</si>
  <si>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</si>
  <si>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</si>
  <si>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</si>
  <si>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</si>
  <si>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</si>
  <si>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</si>
  <si>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</si>
  <si>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</si>
  <si>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</si>
  <si>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</si>
  <si>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</si>
  <si>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</si>
  <si>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</si>
  <si>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</si>
  <si>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</si>
  <si>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</si>
  <si>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</si>
  <si>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</si>
  <si>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</si>
  <si>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</si>
  <si>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</si>
  <si>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</si>
  <si>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</si>
  <si>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</si>
  <si>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</si>
  <si>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</si>
  <si>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</si>
  <si>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</si>
  <si>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</si>
  <si>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</si>
  <si>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</si>
  <si>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</si>
  <si>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</si>
  <si>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</si>
  <si>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</si>
  <si>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</si>
  <si>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</si>
  <si>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</si>
  <si>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</si>
  <si>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</si>
  <si>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</si>
  <si>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</si>
  <si>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</si>
  <si>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</si>
  <si>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</si>
  <si>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</si>
  <si>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</si>
  <si>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</si>
  <si>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</si>
  <si>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</si>
  <si>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</si>
  <si>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</si>
  <si>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</si>
  <si>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</si>
  <si>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</si>
  <si>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</si>
  <si>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</si>
  <si>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</si>
  <si>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</si>
  <si>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</si>
  <si>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</si>
  <si>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</si>
  <si>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</si>
  <si>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</si>
  <si>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</si>
  <si>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</si>
  <si>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</si>
  <si>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</si>
  <si>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</si>
  <si>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</si>
  <si>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</si>
  <si>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</si>
  <si>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</si>
  <si>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</si>
  <si>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</si>
  <si>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</si>
  <si>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</si>
  <si>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</si>
  <si>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</si>
  <si>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</si>
  <si>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</si>
  <si>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</si>
  <si>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</si>
  <si>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</si>
  <si>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</si>
  <si>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</si>
  <si>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</si>
  <si>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</si>
  <si>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</si>
  <si>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</si>
  <si>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</si>
  <si>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</si>
  <si>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</si>
  <si>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</si>
  <si>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</si>
  <si>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</si>
  <si>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</si>
  <si>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</si>
  <si>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</si>
  <si>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</si>
  <si>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</si>
  <si>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</si>
  <si>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</si>
  <si>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</si>
  <si>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</si>
  <si>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</si>
  <si>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</si>
  <si>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</si>
  <si>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</si>
  <si>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</si>
  <si>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</si>
  <si>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</si>
  <si>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</si>
  <si>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</si>
  <si>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</si>
  <si>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</si>
  <si>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</si>
  <si>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</si>
  <si>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</si>
  <si>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</si>
  <si>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</si>
  <si>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</si>
  <si>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</si>
  <si>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</si>
  <si>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</si>
  <si>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</si>
  <si>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</si>
  <si>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</si>
  <si>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</si>
  <si>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</si>
  <si>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</si>
  <si>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</si>
  <si>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</si>
  <si>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</si>
  <si>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</si>
  <si>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</si>
  <si>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</si>
  <si>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</si>
  <si>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</si>
  <si>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</si>
  <si>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</si>
  <si>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</si>
  <si>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</si>
  <si>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</si>
  <si>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</si>
  <si>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</si>
  <si>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</si>
  <si>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</si>
  <si>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</si>
  <si>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</si>
  <si>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</si>
  <si>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</si>
  <si>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</si>
  <si>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</si>
  <si>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</si>
  <si>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</si>
  <si>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</si>
  <si>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</si>
  <si>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</si>
  <si>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</si>
  <si>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</si>
  <si>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</si>
  <si>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</si>
  <si>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</si>
  <si>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</si>
  <si>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</si>
  <si>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</si>
  <si>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</si>
  <si>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</si>
  <si>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</si>
  <si>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</si>
  <si>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</si>
  <si>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</si>
  <si>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</si>
  <si>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</si>
  <si>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</si>
  <si>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</si>
  <si>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</si>
  <si>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</si>
  <si>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</si>
  <si>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</si>
  <si>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</si>
  <si>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</si>
  <si>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</si>
  <si>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</si>
  <si>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</si>
  <si>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</si>
  <si>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</si>
  <si>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</si>
  <si>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</si>
  <si>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</si>
  <si>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</si>
  <si>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</si>
  <si>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</si>
  <si>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</si>
  <si>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</si>
  <si>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</si>
  <si>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</si>
  <si>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</si>
  <si>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</si>
  <si>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</si>
  <si>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</si>
  <si>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</si>
  <si>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</si>
  <si>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</si>
  <si>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</si>
  <si>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</si>
  <si>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</si>
  <si>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</si>
  <si>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</si>
  <si>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</si>
  <si>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</si>
  <si>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</si>
  <si>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</si>
  <si>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</si>
  <si>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</si>
  <si>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</si>
  <si>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</si>
  <si>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</si>
  <si>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</si>
  <si>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</si>
  <si>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</si>
  <si>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</si>
  <si>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</si>
  <si>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</si>
  <si>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</si>
  <si>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</si>
  <si>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</si>
  <si>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</si>
  <si>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</si>
  <si>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</si>
  <si>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</si>
  <si>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</si>
  <si>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</si>
  <si>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</si>
  <si>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</si>
  <si>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</si>
  <si>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</si>
  <si>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</si>
  <si>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</si>
  <si>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</si>
  <si>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</si>
  <si>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</si>
  <si>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</si>
  <si>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</si>
  <si>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</si>
  <si>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</si>
  <si>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</si>
  <si>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</si>
  <si>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</si>
  <si>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</si>
  <si>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</si>
  <si>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</si>
  <si>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</si>
  <si>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</si>
  <si>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</si>
  <si>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</si>
  <si>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</si>
  <si>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</si>
  <si>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</si>
  <si>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</si>
  <si>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</si>
  <si>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</si>
  <si>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</si>
  <si>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</si>
  <si>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</si>
  <si>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</si>
  <si>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</si>
  <si>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</si>
  <si>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</si>
  <si>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</si>
  <si>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</si>
  <si>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</si>
  <si>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</si>
  <si>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</si>
  <si>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</si>
  <si>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</si>
  <si>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</si>
  <si>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</si>
  <si>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</si>
  <si>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</si>
  <si>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</si>
  <si>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</si>
  <si>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</si>
  <si>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</si>
  <si>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</si>
  <si>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</si>
  <si>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</si>
  <si>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</si>
  <si>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</si>
  <si>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</si>
  <si>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</si>
  <si>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</si>
  <si>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</si>
  <si>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</si>
  <si>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</si>
  <si>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</si>
  <si>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</si>
  <si>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</si>
  <si>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</si>
  <si>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</si>
  <si>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</si>
  <si>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</si>
  <si>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</si>
  <si>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</si>
  <si>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</si>
  <si>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</si>
  <si>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</si>
  <si>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</si>
  <si>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</si>
  <si>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</si>
  <si>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</si>
  <si>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</si>
  <si>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</si>
  <si>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</si>
  <si>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</si>
  <si>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</si>
  <si>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</si>
  <si>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</si>
  <si>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</si>
  <si>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</si>
  <si>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</si>
  <si>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</si>
  <si>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</si>
  <si>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</si>
  <si>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</si>
  <si>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</si>
  <si>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</si>
  <si>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</si>
  <si>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</si>
  <si>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</si>
  <si>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</si>
  <si>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</si>
  <si>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</si>
  <si>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</si>
  <si>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</si>
  <si>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</si>
  <si>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</si>
  <si>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</si>
  <si>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</si>
  <si>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</si>
  <si>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</si>
  <si>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</si>
  <si>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</si>
  <si>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</si>
  <si>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</si>
  <si>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</si>
  <si>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</si>
  <si>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</si>
  <si>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</si>
  <si>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</si>
  <si>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</si>
  <si>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</si>
  <si>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</si>
  <si>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</si>
  <si>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</si>
  <si>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</si>
  <si>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</si>
  <si>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</si>
  <si>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</si>
  <si>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</si>
  <si>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</si>
  <si>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</si>
  <si>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</si>
  <si>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</si>
  <si>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</si>
  <si>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</si>
  <si>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</si>
  <si>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</si>
  <si>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</si>
  <si>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</si>
  <si>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</si>
  <si>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</si>
  <si>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</si>
  <si>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</si>
  <si>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</si>
  <si>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</si>
  <si>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</si>
  <si>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</si>
  <si>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</si>
  <si>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</si>
  <si>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</si>
  <si>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</si>
  <si>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</si>
  <si>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</si>
  <si>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</si>
  <si>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</si>
  <si>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</si>
  <si>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</si>
  <si>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</si>
  <si>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</si>
  <si>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</si>
  <si>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</si>
  <si>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</si>
  <si>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</si>
  <si>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</si>
  <si>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</si>
  <si>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</si>
  <si>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</si>
  <si>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</si>
  <si>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</si>
  <si>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</si>
  <si>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</si>
  <si>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</si>
  <si>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</si>
  <si>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</si>
  <si>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</si>
  <si>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</si>
  <si>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</si>
  <si>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</si>
  <si>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</si>
  <si>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</si>
  <si>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</si>
  <si>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</si>
  <si>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</si>
  <si>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</si>
  <si>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</si>
  <si>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</si>
  <si>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</si>
  <si>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</si>
  <si>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</si>
  <si>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</si>
  <si>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</si>
  <si>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</si>
  <si>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</si>
  <si>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</si>
  <si>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</si>
  <si>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</si>
  <si>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</si>
  <si>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</si>
  <si>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</si>
  <si>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</si>
  <si>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</si>
  <si>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</si>
  <si>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</si>
  <si>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</si>
  <si>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</si>
  <si>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</si>
  <si>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</si>
  <si>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</si>
  <si>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</si>
  <si>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</si>
  <si>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</si>
  <si>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</si>
  <si>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</si>
  <si>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</si>
  <si>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</si>
  <si>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</si>
  <si>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</si>
  <si>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</si>
  <si>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</si>
  <si>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</si>
  <si>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</si>
  <si>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</si>
  <si>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</si>
  <si>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</si>
  <si>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</si>
  <si>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</si>
  <si>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</si>
  <si>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</si>
  <si>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</si>
  <si>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</si>
  <si>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</si>
  <si>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</si>
  <si>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</si>
  <si>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</si>
  <si>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</si>
  <si>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</si>
  <si>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</si>
  <si>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</si>
  <si>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</si>
  <si>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</si>
  <si>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</si>
  <si>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</si>
  <si>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</si>
  <si>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</si>
  <si>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</si>
  <si>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</si>
  <si>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</si>
  <si>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</si>
  <si>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</si>
  <si>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</si>
  <si>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</si>
  <si>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</si>
  <si>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</si>
  <si>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</si>
  <si>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</si>
  <si>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</si>
  <si>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</si>
  <si>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</si>
  <si>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</si>
  <si>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</si>
  <si>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</si>
  <si>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</si>
  <si>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</si>
  <si>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</si>
  <si>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</si>
  <si>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</si>
  <si>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</si>
  <si>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</si>
  <si>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</si>
  <si>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</si>
  <si>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</si>
  <si>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</si>
  <si>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</si>
  <si>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</si>
  <si>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</si>
  <si>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</si>
  <si>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</si>
  <si>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</si>
  <si>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</si>
  <si>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</si>
  <si>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</si>
  <si>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</si>
  <si>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</si>
  <si>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</si>
  <si>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</si>
  <si>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</si>
  <si>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</si>
  <si>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</si>
  <si>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</si>
  <si>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</si>
  <si>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</si>
  <si>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</si>
  <si>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</si>
  <si>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</si>
  <si>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</si>
  <si>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</si>
  <si>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</si>
  <si>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</si>
  <si>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</si>
  <si>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</si>
  <si>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</si>
  <si>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</si>
  <si>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</si>
  <si>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</si>
  <si>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</si>
  <si>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</si>
  <si>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</si>
  <si>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</si>
  <si>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</si>
  <si>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</si>
  <si>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</si>
  <si>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</si>
  <si>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</si>
  <si>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</si>
  <si>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</si>
  <si>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</si>
  <si>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</si>
  <si>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</si>
  <si>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</si>
  <si>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</si>
  <si>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</si>
  <si>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</si>
  <si>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</si>
  <si>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</si>
  <si>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</si>
  <si>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</si>
  <si>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</si>
  <si>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</si>
  <si>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</si>
  <si>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</si>
  <si>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</si>
  <si>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</si>
  <si>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</si>
  <si>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</si>
  <si>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</si>
  <si>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</si>
  <si>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</si>
  <si>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</si>
  <si>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</si>
  <si>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</si>
  <si>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</si>
  <si>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</si>
  <si>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</si>
  <si>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</si>
  <si>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</si>
  <si>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</si>
  <si>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</si>
  <si>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</si>
  <si>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</si>
  <si>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</si>
  <si>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</si>
  <si>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</si>
  <si>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</si>
  <si>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</si>
  <si>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</si>
  <si>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</si>
  <si>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</si>
  <si>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</si>
  <si>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</si>
  <si>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</si>
  <si>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</si>
  <si>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</si>
  <si>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</si>
  <si>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</si>
  <si>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</si>
  <si>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</si>
  <si>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</si>
  <si>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</si>
  <si>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</si>
  <si>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</si>
  <si>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</si>
  <si>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</si>
  <si>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</si>
  <si>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</si>
  <si>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</si>
  <si>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</si>
  <si>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</si>
  <si>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</si>
  <si>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</si>
  <si>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</si>
  <si>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</si>
  <si>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</si>
  <si>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</si>
  <si>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</si>
  <si>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</si>
  <si>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</si>
  <si>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</si>
  <si>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</si>
  <si>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</si>
  <si>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</si>
  <si>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</si>
  <si>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</si>
  <si>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</si>
  <si>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</si>
  <si>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</si>
  <si>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</si>
  <si>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</si>
  <si>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</si>
  <si>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</si>
  <si>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</si>
  <si>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</si>
  <si>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</si>
  <si>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</si>
  <si>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</si>
  <si>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</si>
  <si>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</si>
  <si>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</si>
  <si>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</si>
  <si>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</si>
  <si>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</si>
  <si>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</si>
  <si>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</si>
  <si>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</si>
  <si>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</si>
  <si>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</si>
  <si>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</si>
  <si>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</si>
  <si>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</si>
  <si>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</si>
  <si>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</si>
  <si>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</si>
  <si>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</si>
  <si>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</si>
  <si>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</si>
  <si>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</si>
  <si>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</si>
  <si>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</si>
  <si>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</si>
  <si>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</si>
  <si>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</si>
  <si>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</si>
  <si>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</si>
  <si>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</si>
  <si>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</si>
  <si>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</si>
  <si>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</si>
  <si>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</si>
  <si>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</si>
  <si>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</si>
  <si>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</si>
  <si>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</si>
  <si>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</si>
  <si>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</si>
  <si>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</si>
  <si>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</si>
  <si>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</si>
  <si>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</si>
  <si>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</si>
  <si>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</si>
  <si>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</si>
  <si>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</si>
  <si>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</si>
  <si>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</si>
  <si>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</si>
  <si>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</si>
  <si>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</si>
  <si>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</si>
  <si>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</si>
  <si>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</si>
  <si>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</si>
  <si>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</si>
  <si>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</si>
  <si>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</si>
  <si>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</si>
  <si>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</si>
  <si>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</si>
  <si>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</si>
  <si>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</si>
  <si>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</si>
  <si>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</si>
  <si>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</si>
  <si>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</si>
  <si>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</si>
  <si>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</si>
  <si>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</si>
  <si>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</si>
  <si>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</si>
  <si>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</si>
  <si>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</si>
  <si>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</si>
  <si>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</si>
  <si>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</si>
  <si>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</si>
  <si>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</si>
  <si>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</si>
  <si>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</si>
  <si>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</si>
  <si>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</si>
  <si>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</si>
  <si>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</si>
  <si>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</si>
  <si>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</si>
  <si>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</si>
  <si>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</si>
  <si>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</si>
  <si>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</si>
  <si>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</si>
  <si>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</si>
  <si>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</si>
  <si>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</si>
  <si>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</si>
  <si>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</si>
  <si>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</si>
  <si>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</si>
  <si>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</si>
  <si>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</si>
  <si>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</si>
  <si>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</si>
  <si>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</si>
  <si>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</si>
  <si>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</si>
  <si>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</si>
  <si>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</si>
  <si>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</si>
  <si>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</si>
  <si>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</si>
  <si>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</si>
  <si>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</si>
  <si>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</si>
  <si>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</si>
  <si>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</si>
  <si>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</si>
  <si>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</si>
  <si>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</si>
  <si>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</si>
  <si>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</si>
  <si>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</si>
  <si>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</si>
  <si>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</si>
  <si>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</si>
  <si>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</si>
  <si>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</si>
  <si>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</si>
  <si>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</si>
  <si>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</si>
  <si>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</si>
  <si>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</si>
  <si>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</si>
  <si>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</si>
  <si>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</si>
  <si>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</si>
  <si>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</si>
  <si>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</si>
  <si>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</si>
  <si>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</si>
  <si>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</si>
  <si>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</si>
  <si>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</si>
  <si>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</si>
  <si>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</si>
  <si>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</si>
  <si>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</si>
  <si>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</si>
  <si>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</si>
  <si>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</si>
  <si>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</si>
  <si>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</si>
  <si>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</si>
  <si>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</si>
  <si>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</si>
  <si>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</si>
  <si>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</si>
  <si>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</si>
  <si>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</si>
  <si>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</si>
  <si>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</si>
  <si>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</si>
  <si>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</si>
  <si>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</si>
  <si>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</si>
  <si>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</si>
  <si>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</si>
  <si>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</si>
  <si>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</si>
  <si>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</si>
  <si>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</si>
  <si>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</si>
  <si>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</si>
  <si>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</si>
  <si>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</si>
  <si>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</si>
  <si>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</si>
  <si>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</si>
  <si>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</si>
  <si>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</si>
  <si>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</si>
  <si>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</si>
  <si>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</si>
  <si>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</si>
  <si>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</si>
  <si>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</si>
  <si>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</si>
  <si>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</si>
  <si>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</si>
  <si>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</si>
  <si>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</si>
  <si>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</si>
  <si>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</si>
  <si>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</si>
  <si>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</si>
  <si>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</si>
  <si>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</si>
  <si>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</si>
  <si>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</si>
  <si>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</si>
  <si>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</si>
  <si>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</si>
  <si>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</si>
  <si>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</si>
  <si>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</si>
  <si>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</si>
  <si>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</si>
  <si>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</si>
  <si>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</si>
  <si>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</si>
  <si>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</si>
  <si>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</si>
  <si>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</si>
  <si>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</si>
  <si>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</si>
  <si>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</si>
  <si>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</si>
  <si>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</si>
  <si>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</si>
  <si>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</si>
  <si>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</si>
  <si>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</si>
  <si>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</si>
  <si>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</si>
  <si>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</si>
  <si>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</si>
  <si>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</si>
  <si>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</si>
  <si>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</si>
  <si>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</si>
  <si>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</si>
  <si>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</si>
  <si>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</si>
  <si>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</si>
  <si>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</si>
  <si>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</si>
  <si>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</si>
  <si>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</si>
  <si>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</si>
  <si>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</si>
  <si>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</si>
  <si>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</si>
  <si>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</si>
  <si>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</si>
  <si>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</si>
  <si>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</si>
  <si>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</si>
  <si>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</si>
  <si>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</si>
  <si>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</si>
  <si>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</si>
  <si>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</si>
  <si>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</si>
  <si>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</si>
  <si>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</si>
  <si>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</si>
  <si>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</si>
  <si>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</si>
  <si>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</si>
  <si>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</si>
  <si>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</si>
  <si>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</si>
  <si>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</si>
  <si>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</si>
  <si>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</si>
  <si>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</si>
  <si>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</si>
  <si>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</si>
  <si>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</si>
  <si>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</si>
  <si>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</si>
  <si>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</si>
  <si>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</si>
  <si>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</si>
  <si>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</si>
  <si>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</si>
  <si>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</si>
  <si>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</si>
  <si>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</si>
  <si>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</si>
  <si>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</si>
  <si>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</si>
  <si>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</si>
  <si>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</si>
  <si>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</si>
  <si>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</si>
  <si>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</si>
  <si>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</si>
  <si>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</si>
  <si>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</si>
  <si>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</si>
  <si>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</si>
  <si>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</si>
  <si>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</si>
  <si>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</si>
  <si>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</si>
  <si>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</si>
  <si>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</si>
  <si>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</si>
  <si>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</si>
  <si>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</si>
  <si>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</si>
  <si>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</si>
  <si>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</si>
  <si>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</si>
  <si>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</si>
  <si>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</si>
  <si>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</si>
  <si>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</si>
  <si>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</si>
  <si>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</si>
  <si>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</si>
  <si>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</si>
  <si>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</si>
  <si>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</si>
  <si>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</si>
  <si>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</si>
  <si>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</si>
  <si>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</si>
  <si>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</si>
  <si>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</si>
  <si>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</si>
  <si>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</si>
  <si>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</si>
  <si>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</si>
  <si>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</si>
  <si>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</si>
  <si>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</si>
  <si>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</si>
  <si>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</si>
  <si>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</si>
  <si>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</si>
  <si>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</si>
  <si>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</si>
  <si>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</si>
  <si>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</si>
  <si>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</si>
  <si>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</si>
  <si>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</si>
  <si>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</si>
  <si>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</si>
  <si>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</si>
  <si>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</si>
  <si>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</si>
  <si>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</si>
  <si>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</si>
  <si>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</si>
  <si>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</si>
  <si>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</si>
  <si>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</si>
  <si>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</si>
  <si>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</si>
  <si>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</si>
  <si>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</si>
  <si>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</si>
  <si>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</si>
  <si>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</si>
  <si>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</si>
  <si>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</si>
  <si>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</si>
  <si>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</si>
  <si>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</si>
  <si>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</si>
  <si>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</si>
  <si>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</si>
  <si>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</si>
  <si>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</si>
  <si>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</si>
  <si>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</si>
  <si>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</si>
  <si>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</si>
  <si>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</si>
  <si>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</si>
  <si>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</si>
  <si>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</si>
  <si>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</si>
  <si>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</si>
  <si>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</si>
  <si>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</si>
  <si>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</si>
  <si>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</si>
  <si>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</si>
  <si>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</si>
  <si>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</si>
  <si>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</si>
  <si>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</si>
  <si>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</si>
  <si>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</si>
  <si>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</si>
  <si>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</si>
  <si>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</si>
  <si>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</si>
  <si>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</si>
  <si>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</si>
  <si>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</si>
  <si>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</si>
  <si>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</si>
  <si>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</si>
  <si>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</si>
  <si>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</si>
  <si>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</si>
  <si>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</si>
  <si>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</si>
  <si>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</si>
  <si>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</si>
  <si>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</si>
  <si>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</si>
  <si>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</si>
  <si>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</si>
  <si>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</si>
  <si>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</si>
  <si>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</si>
  <si>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</si>
  <si>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</si>
  <si>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</si>
  <si>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</si>
  <si>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</si>
  <si>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</si>
  <si>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</si>
  <si>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</si>
  <si>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</si>
  <si>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</si>
  <si>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</si>
  <si>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</si>
  <si>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</si>
  <si>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</si>
  <si>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</si>
  <si>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</si>
  <si>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</si>
  <si>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</si>
  <si>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</si>
  <si>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</si>
  <si>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</si>
  <si>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</si>
  <si>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</si>
  <si>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</si>
  <si>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</si>
  <si>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</si>
  <si>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</si>
  <si>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</si>
  <si>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</si>
  <si>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</si>
  <si>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</si>
  <si>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</si>
  <si>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</si>
  <si>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</si>
  <si>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</si>
  <si>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</si>
  <si>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</si>
  <si>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</si>
  <si>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</si>
  <si>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</si>
  <si>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</si>
  <si>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</si>
  <si>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</si>
  <si>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</si>
  <si>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</si>
  <si>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</si>
  <si>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</si>
  <si>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</si>
  <si>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</si>
  <si>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</si>
  <si>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</si>
  <si>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</si>
  <si>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</si>
  <si>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</si>
  <si>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</si>
  <si>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</si>
  <si>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</si>
  <si>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</si>
  <si>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</si>
  <si>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</si>
  <si>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</si>
  <si>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</si>
  <si>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</si>
  <si>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</si>
  <si>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</si>
  <si>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</si>
  <si>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</si>
  <si>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</si>
  <si>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</si>
  <si>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</si>
  <si>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</si>
  <si>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</si>
  <si>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</si>
  <si>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</si>
  <si>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</si>
  <si>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</si>
  <si>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</si>
  <si>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</si>
  <si>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</si>
  <si>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</si>
  <si>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</si>
  <si>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</si>
  <si>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</si>
  <si>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</si>
  <si>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</si>
  <si>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</si>
  <si>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</si>
  <si>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</si>
  <si>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</si>
  <si>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</si>
  <si>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</si>
  <si>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</si>
  <si>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</si>
  <si>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</si>
  <si>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</si>
  <si>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</si>
  <si>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</si>
  <si>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</si>
  <si>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</si>
  <si>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</si>
  <si>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</si>
  <si>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</si>
  <si>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</si>
  <si>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</si>
  <si>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</si>
  <si>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</si>
  <si>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</si>
  <si>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</si>
  <si>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</si>
  <si>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</si>
  <si>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</si>
  <si>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</si>
  <si>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</si>
  <si>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</si>
  <si>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</si>
  <si>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</si>
  <si>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</si>
  <si>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</si>
  <si>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</si>
  <si>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</si>
  <si>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</si>
  <si>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</si>
  <si>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</si>
  <si>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</si>
  <si>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</si>
  <si>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</si>
  <si>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</si>
  <si>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</si>
  <si>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</si>
  <si>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</si>
  <si>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</si>
  <si>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</si>
  <si>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</si>
  <si>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</si>
  <si>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</si>
  <si>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</si>
  <si>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</si>
  <si>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</si>
  <si>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</si>
  <si>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</si>
  <si>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</si>
  <si>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</si>
  <si>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</si>
  <si>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</si>
  <si>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</si>
  <si>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</si>
  <si>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</si>
  <si>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</si>
  <si>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</si>
  <si>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</si>
  <si>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</si>
  <si>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</si>
  <si>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</si>
  <si>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</si>
  <si>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</si>
  <si>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</si>
  <si>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</si>
  <si>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</si>
  <si>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</si>
  <si>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</si>
  <si>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</si>
  <si>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</si>
  <si>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</si>
  <si>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</si>
  <si>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</si>
  <si>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</si>
  <si>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</si>
  <si>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</si>
  <si>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</si>
  <si>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</si>
  <si>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</si>
  <si>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</si>
  <si>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</si>
  <si>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</si>
  <si>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</si>
  <si>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</si>
  <si>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</si>
  <si>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</si>
  <si>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</si>
  <si>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</si>
  <si>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</si>
  <si>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</si>
  <si>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</si>
  <si>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</si>
  <si>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</si>
  <si>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</si>
  <si>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</si>
  <si>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</si>
  <si>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</si>
  <si>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</si>
  <si>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</si>
  <si>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</si>
  <si>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</si>
  <si>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</si>
  <si>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</si>
  <si>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</si>
  <si>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</si>
  <si>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</si>
  <si>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</si>
  <si>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</si>
  <si>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</si>
  <si>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</si>
  <si>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</si>
  <si>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</si>
  <si>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</si>
  <si>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</si>
  <si>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</si>
  <si>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</si>
  <si>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</si>
  <si>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</si>
  <si>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</si>
  <si>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</si>
  <si>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</si>
  <si>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</si>
  <si>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</si>
  <si>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</si>
  <si>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</si>
  <si>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</si>
  <si>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</si>
  <si>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</si>
  <si>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</si>
  <si>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</si>
  <si>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</si>
  <si>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</si>
  <si>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</si>
  <si>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</si>
  <si>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</si>
  <si>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</si>
  <si>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</si>
  <si>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</si>
  <si>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</si>
  <si>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</si>
  <si>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</si>
  <si>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</si>
  <si>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</si>
  <si>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</si>
  <si>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</si>
  <si>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</si>
  <si>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</si>
  <si>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</si>
  <si>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</si>
  <si>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</si>
  <si>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</si>
  <si>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</si>
  <si>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</si>
  <si>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</si>
  <si>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</si>
  <si>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</si>
  <si>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</si>
  <si>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</si>
  <si>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</si>
  <si>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</si>
  <si>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</si>
  <si>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</si>
  <si>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</si>
  <si>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</si>
  <si>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</si>
  <si>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</si>
  <si>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</si>
  <si>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</si>
  <si>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</si>
  <si>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</si>
  <si>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</si>
  <si>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</si>
  <si>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</si>
  <si>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</si>
  <si>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</si>
  <si>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</si>
  <si>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</si>
  <si>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</si>
  <si>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</si>
  <si>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</si>
  <si>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</si>
  <si>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</si>
  <si>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</si>
  <si>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</si>
  <si>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</si>
  <si>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</si>
  <si>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</si>
  <si>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</si>
  <si>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</si>
  <si>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</si>
  <si>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</si>
  <si>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</si>
  <si>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</si>
  <si>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</si>
  <si>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</si>
  <si>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</si>
  <si>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</si>
  <si>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</si>
  <si>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</si>
  <si>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</si>
  <si>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</si>
  <si>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</si>
  <si>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</si>
  <si>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</si>
  <si>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</si>
  <si>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</si>
  <si>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</si>
  <si>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</si>
  <si>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</si>
  <si>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</si>
  <si>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</si>
  <si>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</si>
  <si>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</si>
  <si>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</si>
  <si>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</si>
  <si>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</si>
  <si>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</si>
  <si>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</si>
  <si>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</si>
  <si>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</si>
  <si>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</si>
  <si>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</si>
  <si>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</si>
  <si>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</si>
  <si>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</si>
  <si>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</si>
  <si>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</si>
  <si>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</si>
  <si>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</si>
  <si>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</si>
  <si>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</si>
  <si>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</si>
  <si>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</si>
  <si>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</si>
  <si>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</si>
  <si>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</si>
  <si>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</si>
  <si>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</si>
  <si>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</si>
  <si>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</si>
  <si>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</si>
  <si>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</si>
  <si>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</si>
  <si>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</si>
  <si>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</si>
  <si>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</si>
  <si>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</si>
  <si>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</si>
  <si>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</si>
  <si>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</si>
  <si>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</si>
  <si>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</si>
  <si>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</si>
  <si>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</si>
  <si>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</si>
  <si>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</si>
  <si>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</si>
  <si>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</si>
  <si>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</si>
  <si>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</si>
  <si>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</si>
  <si>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</si>
  <si>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</si>
  <si>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</si>
  <si>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</si>
  <si>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</si>
  <si>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</si>
  <si>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</si>
  <si>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</si>
  <si>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</si>
  <si>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</si>
  <si>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</si>
  <si>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</si>
  <si>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</si>
  <si>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</si>
  <si>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</si>
  <si>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</si>
  <si>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</si>
  <si>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</si>
  <si>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</si>
  <si>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</si>
  <si>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</si>
  <si>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</si>
  <si>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</si>
  <si>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</si>
  <si>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</si>
  <si>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</si>
  <si>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</si>
  <si>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</si>
  <si>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</si>
  <si>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</si>
  <si>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</si>
  <si>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</si>
  <si>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</si>
  <si>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</si>
  <si>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</si>
  <si>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</si>
  <si>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</si>
  <si>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</si>
  <si>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</si>
  <si>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</si>
  <si>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</si>
  <si>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</si>
  <si>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</si>
  <si>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</si>
  <si>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</si>
  <si>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</si>
  <si>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</si>
  <si>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</si>
  <si>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</si>
  <si>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</si>
  <si>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</si>
  <si>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</si>
  <si>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</si>
  <si>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</si>
  <si>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</si>
  <si>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</si>
  <si>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</si>
  <si>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</si>
  <si>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</si>
  <si>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</si>
  <si>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</si>
  <si>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</si>
  <si>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</si>
  <si>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</si>
  <si>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</si>
  <si>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</si>
  <si>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</si>
  <si>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</si>
  <si>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</si>
  <si>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</si>
  <si>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</si>
  <si>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</si>
  <si>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</si>
  <si>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</si>
  <si>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</si>
  <si>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</si>
  <si>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</si>
  <si>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</si>
  <si>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</si>
  <si>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</si>
  <si>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</si>
  <si>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</si>
  <si>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</si>
  <si>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</si>
  <si>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</si>
  <si>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</si>
  <si>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</si>
  <si>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</si>
  <si>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</si>
  <si>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</si>
  <si>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</si>
  <si>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</si>
  <si>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</si>
  <si>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</si>
  <si>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</si>
  <si>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</si>
  <si>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</si>
  <si>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</si>
  <si>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</si>
  <si>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</si>
  <si>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</si>
  <si>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</si>
  <si>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</si>
  <si>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</si>
  <si>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</si>
  <si>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</si>
  <si>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</si>
  <si>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</si>
  <si>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</si>
  <si>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</si>
  <si>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</si>
  <si>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</si>
  <si>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</si>
  <si>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</si>
  <si>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</si>
  <si>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</si>
  <si>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</si>
  <si>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</si>
  <si>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</si>
  <si>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</si>
  <si>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</si>
  <si>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</si>
  <si>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</si>
  <si>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</si>
  <si>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</si>
  <si>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</si>
  <si>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</si>
  <si>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</si>
  <si>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</si>
  <si>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</si>
  <si>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</si>
  <si>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</si>
  <si>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</si>
  <si>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</si>
  <si>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</si>
  <si>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</si>
  <si>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</si>
  <si>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</si>
  <si>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</si>
  <si>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</si>
  <si>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</si>
  <si>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</si>
  <si>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</si>
  <si>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</si>
  <si>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</si>
  <si>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</si>
  <si>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</si>
  <si>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</si>
  <si>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</si>
  <si>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</si>
  <si>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</si>
  <si>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</si>
  <si>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</si>
  <si>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</si>
  <si>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</si>
  <si>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</si>
  <si>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</si>
  <si>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</si>
  <si>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</si>
  <si>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</si>
  <si>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</si>
  <si>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</si>
  <si>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</si>
  <si>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</si>
  <si>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</si>
  <si>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</si>
  <si>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</si>
  <si>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</si>
  <si>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</si>
  <si>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</si>
  <si>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</si>
  <si>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</si>
  <si>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</si>
  <si>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</si>
  <si>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</si>
  <si>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</si>
  <si>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</si>
  <si>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</si>
  <si>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</si>
  <si>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</si>
  <si>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</si>
  <si>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</si>
  <si>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</si>
  <si>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</si>
  <si>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</si>
  <si>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</si>
  <si>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</si>
  <si>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</si>
  <si>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</si>
  <si>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</si>
  <si>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</si>
  <si>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</si>
  <si>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</si>
  <si>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</si>
  <si>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</si>
  <si>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</si>
  <si>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</si>
  <si>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</si>
  <si>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</si>
  <si>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</si>
  <si>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</si>
  <si>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</si>
  <si>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</si>
  <si>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</si>
  <si>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</si>
  <si>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</si>
  <si>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</si>
  <si>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</si>
  <si>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</si>
  <si>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</si>
  <si>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</si>
  <si>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</si>
  <si>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</si>
  <si>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</si>
  <si>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</si>
  <si>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</si>
  <si>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</si>
  <si>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</si>
  <si>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</si>
  <si>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</si>
  <si>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</si>
  <si>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</si>
  <si>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</si>
  <si>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</si>
  <si>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</si>
  <si>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</si>
  <si>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</si>
  <si>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</si>
  <si>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</si>
  <si>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</si>
  <si>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</si>
  <si>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</si>
  <si>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</si>
  <si>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</si>
  <si>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</si>
  <si>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</si>
  <si>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</si>
  <si>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</si>
  <si>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</si>
  <si>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</si>
  <si>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</si>
  <si>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</si>
  <si>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</si>
  <si>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</si>
  <si>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</si>
  <si>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</si>
  <si>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</si>
  <si>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</si>
  <si>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</si>
  <si>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</si>
  <si>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</si>
  <si>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</si>
  <si>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</si>
  <si>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</si>
  <si>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</si>
  <si>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</si>
  <si>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</si>
  <si>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</si>
  <si>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</si>
  <si>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</si>
  <si>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</si>
  <si>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</si>
  <si>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</si>
  <si>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</si>
  <si>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</si>
  <si>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</si>
  <si>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</si>
  <si>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</si>
  <si>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</si>
  <si>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</si>
  <si>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</si>
  <si>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</si>
  <si>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</si>
  <si>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</si>
  <si>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</si>
  <si>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</si>
  <si>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</si>
  <si>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</si>
  <si>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</si>
  <si>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</si>
  <si>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</si>
  <si>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</si>
  <si>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</si>
  <si>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</si>
  <si>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</si>
  <si>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</si>
  <si>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</si>
  <si>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</si>
  <si>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</si>
  <si>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</si>
  <si>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</si>
  <si>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</si>
  <si>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</si>
  <si>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</si>
  <si>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</si>
  <si>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</si>
  <si>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</si>
  <si>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</si>
  <si>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</si>
  <si>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</si>
  <si>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</si>
  <si>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</si>
  <si>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</si>
  <si>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</si>
  <si>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</si>
  <si>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</si>
  <si>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</si>
  <si>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</si>
  <si>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</si>
  <si>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</si>
  <si>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</si>
  <si>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</si>
  <si>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</si>
  <si>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</si>
  <si>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</si>
  <si>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</si>
  <si>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</si>
  <si>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</si>
  <si>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</si>
  <si>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</si>
  <si>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</si>
  <si>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</si>
  <si>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</si>
  <si>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</si>
  <si>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</si>
  <si>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</si>
  <si>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</si>
  <si>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</si>
  <si>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</si>
  <si>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</si>
  <si>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</si>
  <si>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</si>
  <si>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</si>
  <si>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</si>
  <si>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</si>
  <si>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</si>
  <si>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</si>
  <si>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</si>
  <si>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</si>
  <si>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</si>
  <si>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</si>
  <si>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</si>
  <si>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</si>
  <si>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</si>
  <si>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</si>
  <si>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</si>
  <si>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</si>
  <si>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</si>
  <si>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</si>
  <si>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</si>
  <si>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</si>
  <si>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</si>
  <si>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</si>
  <si>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</si>
  <si>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</si>
  <si>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</si>
  <si>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</si>
  <si>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</si>
  <si>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</si>
  <si>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</si>
  <si>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</si>
  <si>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</si>
  <si>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</si>
  <si>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</si>
  <si>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</si>
  <si>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</si>
  <si>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</si>
  <si>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</si>
  <si>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</si>
  <si>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</si>
  <si>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</si>
  <si>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</si>
  <si>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</si>
  <si>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</si>
  <si>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</si>
  <si>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</si>
  <si>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</si>
  <si>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</si>
  <si>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</si>
  <si>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</si>
  <si>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</si>
  <si>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</si>
  <si>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</si>
  <si>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</si>
  <si>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</si>
  <si>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</si>
  <si>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</si>
  <si>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</si>
  <si>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</si>
  <si>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</si>
  <si>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</si>
  <si>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</si>
  <si>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</si>
  <si>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</si>
  <si>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</si>
  <si>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</si>
  <si>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</si>
  <si>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</si>
  <si>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</si>
  <si>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</si>
  <si>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</si>
  <si>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</si>
  <si>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</si>
  <si>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</si>
  <si>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</si>
  <si>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</si>
  <si>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</si>
  <si>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</si>
  <si>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</si>
  <si>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</si>
  <si>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</si>
  <si>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</si>
  <si>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</si>
  <si>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</si>
  <si>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</si>
  <si>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</si>
  <si>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</si>
  <si>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</si>
  <si>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</si>
  <si>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</si>
  <si>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</si>
  <si>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</si>
  <si>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</si>
  <si>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</si>
  <si>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</si>
  <si>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</si>
  <si>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</si>
  <si>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</si>
  <si>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</si>
  <si>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</si>
  <si>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</si>
  <si>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</si>
  <si>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</si>
  <si>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</si>
  <si>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</si>
  <si>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</si>
  <si>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</si>
  <si>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</si>
  <si>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</si>
  <si>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</si>
  <si>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</si>
  <si>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</si>
  <si>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</si>
  <si>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</si>
  <si>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</si>
  <si>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</si>
  <si>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</si>
  <si>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</si>
  <si>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</si>
  <si>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</si>
  <si>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</si>
  <si>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</si>
  <si>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</si>
  <si>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</si>
  <si>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</si>
  <si>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</si>
  <si>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</si>
  <si>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</si>
  <si>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</si>
  <si>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</si>
  <si>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</si>
  <si>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</si>
  <si>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</si>
  <si>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</si>
  <si>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</si>
  <si>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</si>
  <si>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</si>
  <si>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</si>
  <si>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</si>
  <si>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</si>
  <si>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</si>
  <si>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</si>
  <si>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</si>
  <si>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</si>
  <si>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</si>
  <si>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</si>
  <si>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</si>
  <si>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</si>
  <si>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</si>
  <si>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</si>
  <si>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</si>
  <si>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</si>
  <si>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</si>
  <si>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</si>
  <si>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</si>
  <si>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</si>
  <si>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</si>
  <si>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</si>
  <si>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</si>
  <si>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</si>
  <si>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</si>
  <si>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</si>
  <si>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</si>
  <si>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</si>
  <si>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</si>
  <si>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</si>
  <si>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</si>
  <si>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</si>
  <si>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</si>
  <si>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</si>
  <si>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</si>
  <si>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</si>
  <si>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</si>
  <si>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</si>
  <si>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</si>
  <si>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</si>
  <si>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</si>
  <si>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</si>
  <si>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</si>
  <si>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</si>
  <si>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</si>
  <si>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</si>
  <si>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</si>
  <si>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</si>
  <si>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</si>
  <si>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</si>
  <si>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</si>
  <si>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</si>
  <si>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</si>
  <si>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</si>
  <si>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</si>
  <si>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</si>
  <si>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</si>
  <si>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</si>
  <si>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</si>
  <si>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</si>
  <si>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</si>
  <si>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</si>
  <si>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</si>
  <si>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</si>
  <si>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</si>
  <si>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</si>
  <si>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</si>
  <si>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</si>
  <si>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</si>
  <si>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</si>
  <si>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</si>
  <si>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</si>
  <si>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</si>
  <si>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</si>
  <si>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</si>
  <si>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</si>
  <si>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</si>
  <si>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</si>
  <si>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</si>
  <si>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</si>
  <si>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</si>
  <si>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</si>
  <si>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</si>
  <si>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</si>
  <si>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</si>
  <si>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</si>
  <si>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</si>
  <si>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</si>
  <si>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</si>
  <si>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</si>
  <si>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</si>
  <si>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</si>
  <si>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</si>
  <si>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</si>
  <si>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</si>
  <si>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</si>
  <si>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</si>
  <si>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</si>
  <si>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</si>
  <si>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</si>
  <si>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</si>
  <si>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</si>
  <si>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</si>
  <si>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</si>
  <si>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</si>
  <si>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</si>
  <si>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</si>
  <si>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</si>
  <si>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</si>
  <si>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</si>
  <si>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</si>
  <si>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</si>
  <si>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</si>
  <si>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</si>
  <si>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</si>
  <si>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</si>
  <si>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</si>
  <si>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</si>
  <si>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</si>
  <si>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</si>
  <si>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</si>
  <si>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</si>
  <si>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</si>
  <si>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</si>
  <si>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</si>
  <si>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</si>
  <si>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</si>
  <si>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</si>
  <si>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</si>
  <si>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</si>
  <si>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</si>
  <si>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</si>
  <si>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</si>
  <si>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</si>
  <si>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</si>
  <si>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</si>
  <si>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</si>
  <si>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</si>
  <si>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</si>
  <si>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</si>
  <si>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</si>
  <si>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</si>
  <si>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</si>
  <si>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</si>
  <si>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</si>
  <si>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</si>
  <si>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</si>
  <si>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</si>
  <si>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</si>
  <si>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</si>
  <si>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</si>
  <si>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</si>
  <si>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</si>
  <si>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</si>
  <si>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</si>
  <si>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</si>
  <si>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</si>
  <si>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</si>
  <si>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</si>
  <si>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</si>
  <si>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</si>
  <si>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</si>
  <si>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</si>
  <si>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</si>
  <si>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</si>
  <si>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</si>
  <si>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</si>
  <si>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</si>
  <si>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</si>
  <si>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</si>
  <si>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</si>
  <si>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</si>
  <si>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</si>
  <si>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</si>
  <si>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</si>
  <si>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</si>
  <si>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</si>
  <si>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</si>
  <si>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</si>
  <si>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</si>
  <si>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</si>
  <si>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</si>
  <si>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</si>
  <si>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</si>
  <si>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</si>
  <si>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</si>
  <si>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</si>
  <si>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</si>
  <si>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</si>
  <si>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</si>
  <si>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</si>
  <si>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</si>
  <si>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</si>
  <si>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</si>
  <si>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</si>
  <si>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</si>
  <si>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</si>
  <si>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</si>
  <si>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</si>
  <si>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</si>
  <si>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</si>
  <si>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</si>
  <si>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</si>
  <si>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</si>
  <si>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</si>
  <si>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</si>
  <si>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</si>
  <si>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</si>
  <si>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</si>
  <si>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</si>
  <si>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</si>
  <si>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</si>
  <si>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</si>
  <si>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</si>
  <si>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</si>
  <si>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</si>
  <si>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</si>
  <si>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</si>
  <si>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</si>
  <si>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</si>
  <si>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</si>
  <si>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</si>
  <si>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</si>
  <si>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</si>
  <si>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</si>
  <si>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</si>
  <si>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</si>
  <si>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</si>
  <si>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</si>
  <si>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</si>
  <si>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</si>
  <si>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</si>
  <si>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</si>
  <si>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</si>
  <si>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</si>
  <si>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</si>
  <si>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</si>
  <si>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</si>
  <si>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</si>
  <si>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</si>
  <si>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</si>
  <si>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</si>
  <si>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</si>
  <si>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</si>
  <si>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</si>
  <si>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</si>
  <si>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</si>
  <si>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</si>
  <si>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</si>
  <si>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</si>
  <si>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</si>
  <si>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</si>
  <si>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</si>
  <si>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</si>
  <si>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</si>
  <si>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</si>
  <si>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</si>
  <si>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</si>
  <si>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</si>
  <si>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</si>
  <si>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</si>
  <si>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</si>
  <si>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</si>
  <si>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</si>
  <si>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</si>
  <si>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</si>
  <si>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</si>
  <si>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</si>
  <si>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</si>
  <si>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</si>
  <si>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</si>
  <si>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</si>
  <si>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</si>
  <si>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</si>
  <si>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</si>
  <si>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</si>
  <si>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</si>
  <si>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</si>
  <si>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</si>
  <si>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</si>
  <si>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</si>
  <si>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</si>
  <si>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</si>
  <si>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</si>
  <si>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</si>
  <si>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</si>
  <si>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</si>
  <si>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</si>
  <si>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</si>
  <si>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</si>
  <si>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</si>
  <si>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</si>
  <si>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</si>
  <si>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</si>
  <si>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</si>
  <si>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</si>
  <si>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</si>
  <si>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</si>
  <si>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</si>
  <si>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</si>
  <si>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</si>
  <si>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</si>
  <si>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</si>
  <si>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</si>
  <si>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</si>
  <si>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</si>
  <si>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</si>
  <si>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</si>
  <si>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</si>
  <si>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</si>
  <si>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</si>
  <si>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</si>
  <si>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</si>
  <si>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</si>
  <si>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</si>
  <si>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</si>
  <si>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</si>
  <si>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</si>
  <si>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</si>
  <si>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</si>
  <si>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</si>
  <si>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</si>
  <si>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</si>
  <si>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</si>
  <si>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</si>
  <si>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</si>
  <si>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</si>
  <si>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</si>
  <si>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</si>
  <si>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</si>
  <si>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</si>
  <si>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</si>
  <si>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</si>
  <si>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</si>
  <si>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</si>
  <si>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</si>
  <si>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</si>
  <si>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</si>
  <si>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</si>
  <si>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</si>
  <si>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</si>
  <si>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</si>
  <si>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</si>
  <si>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</si>
  <si>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</si>
  <si>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</si>
  <si>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</si>
  <si>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</si>
  <si>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</si>
  <si>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</si>
  <si>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</si>
  <si>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</si>
  <si>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</si>
  <si>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</si>
  <si>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</si>
  <si>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</si>
  <si>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</si>
  <si>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</si>
  <si>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</si>
  <si>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</si>
  <si>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</si>
  <si>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</si>
  <si>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</si>
  <si>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</si>
  <si>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</si>
  <si>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</si>
  <si>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</si>
  <si>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</si>
  <si>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</si>
  <si>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</si>
  <si>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</si>
  <si>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</si>
  <si>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</si>
  <si>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</si>
  <si>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</si>
  <si>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</si>
  <si>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</si>
  <si>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</si>
  <si>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</si>
  <si>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</si>
  <si>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</si>
  <si>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</si>
  <si>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</si>
  <si>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</si>
  <si>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</si>
  <si>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</si>
  <si>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</si>
  <si>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</si>
  <si>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</si>
  <si>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</si>
  <si>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</si>
  <si>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</si>
  <si>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</si>
  <si>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</si>
  <si>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</si>
  <si>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</si>
  <si>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</si>
  <si>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</si>
  <si>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</si>
  <si>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</si>
  <si>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</si>
  <si>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</si>
  <si>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</si>
  <si>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</si>
  <si>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</si>
  <si>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</si>
  <si>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</si>
  <si>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</si>
  <si>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</si>
  <si>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</si>
  <si>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</si>
  <si>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</si>
  <si>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</si>
  <si>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</si>
  <si>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</si>
  <si>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</si>
  <si>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</si>
  <si>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</si>
  <si>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</si>
  <si>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</si>
  <si>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</si>
  <si>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</si>
  <si>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</si>
  <si>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</si>
  <si>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</si>
  <si>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</si>
  <si>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</si>
  <si>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</si>
  <si>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</si>
  <si>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</si>
  <si>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</si>
  <si>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</si>
  <si>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</si>
  <si>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</si>
  <si>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</si>
  <si>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</si>
  <si>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</si>
  <si>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</si>
  <si>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</si>
  <si>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</si>
  <si>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</si>
  <si>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</si>
  <si>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</si>
  <si>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</si>
  <si>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</si>
  <si>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</si>
  <si>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</si>
  <si>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</si>
  <si>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</si>
  <si>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</si>
  <si>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</si>
  <si>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</si>
  <si>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</si>
  <si>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</si>
  <si>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</si>
  <si>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</si>
  <si>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</si>
  <si>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</si>
  <si>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</si>
  <si>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</si>
  <si>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</si>
  <si>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</si>
  <si>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</si>
  <si>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</si>
  <si>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</si>
  <si>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</si>
  <si>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</si>
  <si>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</si>
  <si>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</si>
  <si>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</si>
  <si>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</si>
  <si>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</si>
  <si>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</si>
  <si>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</si>
  <si>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</si>
  <si>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</si>
  <si>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</si>
  <si>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</si>
  <si>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</si>
  <si>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</si>
  <si>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</si>
  <si>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</si>
  <si>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</si>
  <si>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</si>
  <si>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</si>
  <si>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</si>
  <si>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</si>
  <si>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</si>
  <si>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</si>
  <si>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</si>
  <si>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</si>
  <si>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</si>
  <si>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</si>
  <si>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</si>
  <si>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</si>
  <si>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</si>
  <si>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</si>
  <si>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</si>
  <si>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</si>
  <si>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</si>
  <si>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</si>
  <si>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</si>
  <si>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</si>
  <si>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</si>
  <si>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</si>
  <si>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</si>
  <si>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</si>
  <si>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</si>
  <si>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</si>
  <si>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</si>
  <si>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</si>
  <si>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</si>
  <si>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</si>
  <si>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</si>
  <si>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</si>
  <si>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</si>
  <si>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</si>
  <si>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</si>
  <si>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</si>
  <si>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</si>
  <si>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</si>
  <si>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</si>
  <si>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</si>
  <si>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</si>
  <si>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</si>
  <si>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</si>
  <si>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</si>
  <si>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</si>
  <si>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</si>
  <si>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</si>
  <si>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</si>
  <si>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</si>
  <si>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</si>
  <si>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</si>
  <si>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</si>
  <si>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</si>
  <si>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</si>
  <si>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</si>
  <si>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</si>
  <si>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</si>
  <si>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</si>
  <si>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</si>
  <si>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</si>
  <si>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</si>
  <si>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</si>
  <si>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</si>
  <si>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</si>
  <si>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</si>
  <si>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</si>
  <si>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</si>
  <si>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</si>
  <si>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</si>
  <si>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</si>
  <si>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</si>
  <si>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</si>
  <si>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</si>
  <si>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</si>
  <si>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</si>
  <si>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</si>
  <si>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</si>
  <si>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</si>
  <si>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</si>
  <si>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</si>
  <si>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</si>
  <si>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</si>
  <si>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</si>
  <si>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</si>
  <si>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</si>
  <si>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</si>
  <si>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</si>
  <si>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</si>
  <si>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</si>
  <si>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</si>
  <si>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</si>
  <si>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</si>
  <si>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</si>
  <si>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</si>
  <si>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</si>
  <si>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</si>
  <si>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</si>
  <si>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</si>
  <si>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</si>
  <si>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</si>
  <si>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</si>
  <si>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</si>
  <si>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</si>
  <si>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</si>
  <si>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</si>
  <si>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</si>
  <si>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</si>
  <si>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</si>
  <si>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</si>
  <si>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</si>
  <si>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</si>
  <si>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</si>
  <si>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</si>
  <si>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</si>
  <si>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</si>
  <si>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</si>
  <si>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</si>
  <si>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</si>
  <si>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</si>
  <si>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</si>
  <si>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</si>
  <si>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</si>
  <si>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</si>
  <si>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</si>
  <si>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</si>
  <si>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</si>
  <si>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</si>
  <si>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</si>
  <si>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</si>
  <si>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</si>
  <si>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</si>
  <si>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</si>
  <si>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</si>
  <si>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</si>
  <si>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</si>
  <si>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</si>
  <si>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</si>
  <si>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</si>
  <si>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</si>
  <si>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</si>
  <si>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</si>
  <si>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</si>
  <si>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</si>
  <si>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</si>
  <si>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</si>
  <si>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</si>
  <si>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</si>
  <si>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</si>
  <si>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</si>
  <si>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</si>
  <si>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</si>
  <si>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</si>
  <si>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</si>
  <si>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</si>
  <si>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</si>
  <si>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</si>
  <si>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</si>
  <si>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</si>
  <si>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</si>
  <si>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</si>
  <si>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</si>
  <si>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</si>
  <si>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</si>
  <si>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</si>
  <si>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</si>
  <si>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</si>
  <si>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</si>
  <si>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</si>
  <si>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</si>
  <si>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</si>
  <si>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</si>
  <si>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</si>
  <si>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</si>
  <si>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</si>
  <si>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</si>
  <si>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</si>
  <si>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</si>
  <si>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</si>
  <si>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</si>
  <si>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</si>
  <si>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</si>
  <si>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</si>
  <si>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</si>
  <si>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</si>
  <si>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</si>
  <si>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</si>
  <si>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</si>
  <si>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</si>
  <si>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</si>
  <si>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</si>
  <si>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</si>
  <si>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</si>
  <si>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</si>
  <si>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</si>
  <si>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</si>
  <si>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</si>
  <si>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</si>
  <si>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</si>
  <si>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</si>
  <si>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</si>
  <si>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</si>
  <si>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</si>
  <si>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</si>
  <si>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</si>
  <si>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</si>
  <si>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</si>
  <si>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</si>
  <si>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</si>
  <si>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</si>
  <si>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</si>
  <si>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</si>
  <si>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</si>
  <si>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</si>
  <si>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</si>
  <si>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</si>
  <si>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</si>
  <si>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</si>
  <si>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</si>
  <si>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</si>
  <si>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</si>
  <si>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</si>
  <si>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</si>
  <si>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</si>
  <si>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</si>
  <si>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</si>
  <si>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</si>
  <si>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</si>
  <si>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</si>
  <si>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</si>
  <si>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</si>
  <si>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</si>
  <si>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</si>
  <si>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</si>
  <si>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</si>
  <si>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</si>
  <si>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</si>
  <si>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</si>
  <si>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</si>
  <si>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</si>
  <si>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</si>
  <si>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</si>
  <si>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</si>
  <si>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</si>
  <si>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</si>
  <si>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</si>
  <si>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</si>
  <si>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</si>
  <si>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</si>
  <si>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</si>
  <si>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</si>
  <si>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</si>
  <si>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</si>
  <si>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</si>
  <si>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</si>
  <si>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</si>
  <si>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</si>
  <si>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</si>
  <si>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</si>
  <si>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</si>
  <si>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</si>
  <si>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</si>
  <si>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</si>
  <si>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</si>
  <si>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</si>
  <si>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</si>
  <si>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</si>
  <si>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</si>
  <si>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</si>
  <si>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</si>
  <si>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</si>
  <si>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</si>
  <si>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</si>
  <si>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</si>
  <si>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</si>
  <si>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</si>
  <si>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</si>
  <si>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</si>
  <si>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</si>
  <si>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</si>
  <si>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</si>
  <si>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</si>
  <si>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</si>
  <si>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</si>
  <si>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</si>
  <si>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</si>
  <si>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</si>
  <si>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</si>
  <si>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</si>
  <si>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</si>
  <si>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</si>
  <si>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</si>
  <si>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</si>
  <si>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</si>
  <si>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</si>
  <si>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</si>
  <si>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</si>
  <si>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</si>
  <si>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</si>
  <si>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</si>
  <si>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</si>
  <si>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</si>
  <si>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</si>
  <si>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</si>
  <si>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</si>
  <si>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</si>
  <si>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</si>
  <si>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</si>
  <si>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</si>
  <si>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</si>
  <si>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</si>
  <si>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</si>
  <si>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</si>
  <si>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</si>
  <si>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</si>
  <si>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</si>
  <si>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</si>
  <si>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</si>
  <si>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</si>
  <si>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</si>
  <si>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</si>
  <si>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</si>
  <si>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</si>
  <si>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</si>
  <si>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</si>
  <si>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</si>
  <si>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</si>
  <si>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</si>
  <si>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</si>
  <si>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</si>
  <si>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</si>
  <si>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</si>
  <si>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</si>
  <si>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</si>
  <si>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</si>
  <si>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</si>
  <si>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</si>
  <si>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</si>
  <si>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</si>
  <si>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</si>
  <si>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</si>
  <si>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</si>
  <si>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</si>
  <si>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</si>
  <si>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</si>
  <si>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</si>
  <si>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</si>
  <si>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</si>
  <si>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</si>
  <si>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</si>
  <si>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</si>
  <si>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</si>
  <si>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</si>
  <si>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</si>
  <si>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</si>
  <si>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</si>
  <si>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</si>
  <si>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</si>
  <si>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</si>
  <si>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</si>
  <si>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</si>
  <si>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</si>
  <si>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</si>
  <si>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</si>
  <si>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</si>
  <si>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</si>
  <si>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</si>
  <si>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</si>
  <si>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</si>
  <si>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</si>
  <si>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</si>
  <si>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</si>
  <si>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</si>
  <si>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</si>
  <si>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</si>
  <si>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</si>
  <si>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</si>
  <si>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</si>
  <si>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</si>
  <si>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</si>
  <si>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</si>
  <si>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</si>
  <si>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</si>
  <si>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</si>
  <si>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</si>
  <si>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</si>
  <si>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</si>
  <si>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</si>
  <si>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</si>
  <si>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</si>
  <si>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</si>
  <si>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</si>
  <si>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</si>
  <si>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</si>
  <si>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</si>
  <si>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</si>
  <si>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</si>
  <si>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</si>
  <si>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</si>
  <si>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</si>
  <si>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</si>
  <si>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</si>
  <si>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</si>
  <si>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</si>
  <si>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</si>
  <si>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</si>
  <si>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</si>
  <si>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</si>
  <si>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</si>
  <si>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</si>
  <si>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</si>
  <si>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</si>
  <si>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</si>
  <si>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</si>
  <si>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</si>
  <si>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</si>
  <si>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</si>
  <si>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</si>
  <si>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</si>
  <si>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</si>
  <si>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</si>
  <si>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</si>
  <si>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</si>
  <si>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</si>
  <si>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</si>
  <si>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</si>
  <si>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</si>
  <si>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</si>
  <si>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</si>
  <si>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</si>
  <si>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</si>
  <si>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</si>
  <si>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</si>
  <si>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</si>
  <si>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</si>
  <si>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</si>
  <si>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</si>
  <si>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</si>
  <si>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</si>
  <si>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</si>
  <si>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</si>
  <si>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</si>
  <si>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</si>
  <si>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</si>
  <si>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</si>
  <si>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</si>
  <si>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</si>
  <si>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</si>
  <si>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</si>
  <si>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</si>
  <si>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</si>
  <si>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</si>
  <si>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</si>
  <si>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</si>
  <si>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</si>
  <si>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</si>
  <si>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</si>
  <si>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</si>
  <si>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</si>
  <si>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</si>
  <si>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</si>
  <si>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</si>
  <si>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</si>
  <si>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</si>
  <si>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</si>
  <si>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</si>
  <si>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</si>
  <si>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</si>
  <si>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</si>
  <si>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</si>
  <si>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</si>
  <si>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</si>
  <si>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</si>
  <si>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</si>
  <si>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</si>
  <si>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</si>
  <si>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</si>
  <si>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</si>
  <si>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</si>
  <si>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</si>
  <si>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</si>
  <si>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</si>
  <si>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</si>
  <si>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</si>
  <si>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</si>
  <si>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</si>
  <si>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</si>
  <si>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</si>
  <si>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</si>
  <si>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</si>
  <si>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</si>
  <si>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</si>
  <si>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</si>
  <si>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</si>
  <si>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</si>
  <si>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</si>
  <si>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</si>
  <si>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</si>
  <si>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</si>
  <si>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</si>
  <si>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</si>
  <si>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</si>
  <si>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</si>
  <si>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</si>
  <si>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</si>
  <si>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</si>
  <si>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</si>
  <si>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</si>
  <si>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</si>
  <si>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</si>
  <si>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</si>
  <si>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</si>
  <si>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</si>
  <si>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</si>
  <si>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</si>
  <si>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</si>
  <si>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</si>
  <si>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</si>
  <si>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</si>
  <si>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</si>
  <si>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</si>
  <si>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</si>
  <si>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</si>
  <si>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</si>
  <si>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</si>
  <si>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</si>
  <si>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</si>
  <si>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</si>
  <si>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</si>
  <si>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</si>
  <si>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</si>
  <si>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</si>
  <si>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</si>
  <si>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</si>
  <si>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</si>
  <si>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</si>
  <si>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</si>
  <si>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</si>
  <si>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</si>
  <si>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</si>
  <si>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</si>
  <si>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</si>
  <si>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</si>
  <si>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</si>
  <si>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</si>
  <si>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</si>
  <si>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</si>
  <si>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</si>
  <si>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</si>
  <si>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</si>
  <si>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</si>
  <si>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</si>
  <si>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</si>
  <si>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</si>
  <si>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</si>
  <si>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</si>
  <si>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</si>
  <si>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</si>
  <si>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</si>
  <si>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</si>
  <si>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</si>
  <si>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</si>
  <si>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</si>
  <si>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</si>
  <si>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</si>
  <si>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</si>
  <si>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</si>
  <si>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</si>
  <si>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</si>
  <si>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</si>
  <si>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</si>
  <si>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</si>
  <si>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</si>
  <si>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</si>
  <si>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</si>
  <si>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</si>
  <si>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</si>
  <si>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</si>
  <si>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</si>
  <si>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</si>
  <si>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</si>
  <si>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</si>
  <si>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</si>
  <si>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</si>
  <si>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</si>
  <si>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</si>
  <si>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</si>
  <si>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</si>
  <si>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</si>
  <si>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</si>
  <si>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</si>
  <si>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</si>
  <si>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</si>
  <si>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</si>
  <si>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</si>
  <si>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</si>
  <si>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</si>
  <si>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</si>
  <si>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</si>
  <si>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</si>
  <si>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</si>
  <si>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</si>
  <si>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</si>
  <si>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</si>
  <si>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</si>
  <si>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</si>
  <si>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</si>
  <si>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</si>
  <si>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</si>
  <si>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</si>
  <si>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</si>
  <si>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</si>
  <si>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</si>
  <si>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</si>
  <si>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</si>
  <si>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</si>
  <si>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</si>
  <si>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</si>
  <si>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</si>
  <si>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</si>
  <si>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</si>
  <si>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</si>
  <si>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</si>
  <si>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</si>
  <si>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</si>
  <si>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</si>
  <si>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</si>
  <si>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</si>
  <si>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</si>
  <si>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</si>
  <si>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</si>
  <si>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</si>
  <si>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</si>
  <si>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</si>
  <si>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</si>
  <si>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</si>
  <si>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</si>
  <si>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</si>
  <si>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</si>
  <si>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</si>
  <si>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</si>
  <si>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</si>
  <si>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</si>
  <si>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</si>
  <si>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</si>
  <si>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</si>
  <si>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</si>
  <si>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</si>
  <si>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</si>
  <si>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</si>
  <si>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</si>
  <si>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</si>
  <si>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</si>
  <si>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</si>
  <si>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</si>
  <si>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</si>
  <si>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</si>
  <si>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</si>
  <si>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</si>
  <si>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</si>
  <si>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</si>
  <si>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</si>
  <si>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</si>
  <si>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</si>
  <si>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</si>
  <si>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</si>
  <si>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</si>
  <si>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</si>
  <si>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</si>
  <si>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</si>
  <si>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</si>
  <si>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</si>
  <si>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</si>
  <si>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</si>
  <si>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</si>
  <si>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</si>
  <si>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</si>
  <si>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</si>
  <si>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</si>
  <si>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</si>
  <si>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</si>
  <si>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</si>
  <si>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</si>
  <si>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</si>
  <si>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</si>
  <si>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</si>
  <si>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</si>
  <si>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</si>
  <si>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</si>
  <si>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</si>
  <si>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</si>
  <si>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</si>
  <si>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</si>
  <si>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</si>
  <si>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</si>
  <si>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</si>
  <si>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</si>
  <si>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</si>
  <si>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</si>
  <si>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</si>
  <si>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</si>
  <si>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</si>
  <si>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</si>
  <si>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</si>
  <si>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</si>
  <si>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</si>
  <si>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</si>
  <si>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</si>
  <si>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</si>
  <si>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</si>
  <si>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</si>
  <si>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</si>
  <si>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</si>
  <si>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</si>
  <si>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</si>
  <si>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</si>
  <si>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</si>
  <si>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</si>
  <si>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</si>
  <si>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</si>
  <si>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</si>
  <si>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</si>
  <si>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</si>
  <si>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</si>
  <si>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</si>
  <si>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</si>
  <si>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</si>
  <si>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</si>
  <si>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</si>
  <si>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</si>
  <si>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</si>
  <si>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</si>
  <si>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</si>
  <si>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</si>
  <si>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</si>
  <si>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</si>
  <si>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</si>
  <si>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</si>
  <si>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</si>
  <si>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</si>
  <si>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</si>
  <si>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</si>
  <si>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</si>
  <si>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</si>
  <si>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</si>
  <si>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</si>
  <si>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</si>
  <si>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</si>
  <si>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</si>
  <si>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</si>
  <si>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</si>
  <si>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</si>
  <si>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</si>
  <si>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</si>
  <si>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</si>
  <si>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</si>
  <si>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</si>
  <si>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</si>
  <si>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</si>
  <si>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</si>
  <si>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</si>
  <si>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</si>
  <si>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</si>
  <si>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</si>
  <si>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</si>
  <si>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</si>
  <si>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</si>
  <si>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</si>
  <si>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</si>
  <si>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</si>
  <si>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</si>
  <si>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</si>
  <si>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</si>
  <si>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</si>
  <si>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</si>
  <si>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</si>
  <si>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</si>
  <si>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</si>
  <si>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</si>
  <si>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</si>
  <si>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</si>
  <si>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</si>
  <si>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</si>
  <si>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</si>
  <si>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</si>
  <si>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</si>
  <si>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</si>
  <si>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</si>
  <si>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</si>
  <si>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</si>
  <si>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</si>
  <si>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</si>
  <si>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</si>
  <si>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</si>
  <si>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</si>
  <si>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</si>
  <si>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</si>
  <si>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</si>
  <si>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</si>
  <si>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</si>
  <si>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</si>
  <si>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</si>
  <si>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</si>
  <si>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</si>
  <si>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</si>
  <si>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</si>
  <si>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</si>
  <si>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</si>
  <si>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</si>
  <si>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</si>
  <si>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</si>
  <si>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</si>
  <si>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</si>
  <si>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</si>
  <si>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</si>
  <si>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</si>
  <si>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</si>
  <si>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</si>
  <si>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</si>
  <si>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</si>
  <si>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</si>
  <si>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</si>
  <si>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</si>
  <si>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</si>
  <si>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</si>
  <si>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</si>
  <si>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</si>
  <si>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</si>
  <si>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</si>
  <si>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</si>
  <si>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</si>
  <si>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</si>
  <si>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</si>
  <si>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</si>
  <si>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</si>
  <si>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</si>
  <si>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</si>
  <si>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</si>
  <si>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</si>
  <si>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</si>
  <si>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</si>
  <si>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</si>
  <si>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</si>
  <si>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</si>
  <si>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</si>
  <si>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</si>
  <si>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</si>
  <si>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</si>
  <si>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</si>
  <si>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</si>
  <si>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</si>
  <si>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</si>
  <si>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</si>
  <si>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</si>
  <si>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</si>
  <si>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</si>
  <si>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</si>
  <si>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</si>
  <si>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</si>
  <si>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</si>
  <si>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</si>
  <si>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</si>
  <si>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</si>
  <si>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</si>
  <si>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</si>
  <si>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</si>
  <si>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</si>
  <si>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</si>
  <si>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</si>
  <si>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</si>
  <si>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</si>
  <si>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</si>
  <si>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</si>
  <si>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</si>
  <si>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</si>
  <si>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</si>
  <si>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</si>
  <si>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</si>
  <si>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</si>
  <si>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</si>
  <si>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</si>
  <si>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</si>
  <si>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</si>
  <si>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</si>
  <si>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</si>
  <si>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</si>
  <si>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</si>
  <si>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</si>
  <si>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</si>
  <si>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</si>
  <si>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</si>
  <si>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</si>
  <si>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</si>
  <si>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</si>
  <si>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</si>
  <si>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</si>
  <si>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</si>
  <si>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</si>
  <si>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</si>
  <si>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</si>
  <si>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</si>
  <si>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</si>
  <si>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</si>
  <si>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</si>
  <si>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</si>
  <si>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</si>
  <si>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</si>
  <si>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</si>
  <si>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</si>
  <si>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</si>
  <si>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</si>
  <si>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</si>
  <si>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</si>
  <si>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</si>
  <si>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</si>
  <si>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</si>
  <si>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</si>
  <si>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</si>
  <si>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</si>
  <si>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</si>
  <si>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</si>
  <si>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</si>
  <si>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</si>
  <si>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</si>
  <si>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</si>
  <si>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</si>
  <si>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</si>
  <si>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</si>
  <si>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</si>
  <si>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</si>
  <si>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</si>
  <si>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</si>
  <si>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</si>
  <si>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</si>
  <si>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</si>
  <si>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</si>
  <si>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</si>
  <si>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</si>
  <si>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</si>
  <si>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</si>
  <si>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</si>
  <si>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</si>
  <si>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</si>
  <si>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</si>
  <si>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</si>
  <si>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</si>
  <si>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</si>
  <si>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</si>
  <si>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</si>
  <si>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</si>
  <si>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</si>
  <si>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</si>
  <si>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</si>
  <si>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</si>
  <si>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</si>
  <si>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</si>
  <si>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</si>
  <si>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</si>
  <si>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</si>
  <si>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</si>
  <si>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</si>
  <si>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</si>
  <si>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</si>
  <si>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</si>
  <si>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</si>
  <si>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</si>
  <si>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</si>
  <si>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</si>
  <si>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</si>
  <si>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</si>
  <si>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</si>
  <si>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</si>
  <si>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</si>
  <si>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</si>
  <si>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</si>
  <si>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</si>
  <si>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</si>
  <si>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</si>
  <si>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</si>
  <si>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</si>
  <si>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</si>
  <si>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</si>
  <si>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</si>
  <si>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</si>
  <si>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</si>
  <si>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</si>
  <si>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</si>
  <si>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</si>
  <si>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</si>
  <si>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</si>
  <si>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</si>
  <si>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</si>
  <si>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</si>
  <si>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</si>
  <si>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</si>
  <si>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</si>
  <si>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</si>
  <si>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</si>
  <si>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</si>
  <si>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</si>
  <si>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</si>
  <si>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</si>
  <si>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</si>
  <si>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</si>
  <si>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</si>
  <si>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</si>
  <si>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</si>
  <si>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</si>
  <si>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</si>
  <si>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</si>
  <si>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</si>
  <si>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</si>
  <si>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</si>
  <si>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</si>
  <si>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</si>
  <si>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</si>
  <si>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</si>
  <si>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</si>
  <si>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</si>
  <si>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</si>
  <si>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</si>
  <si>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</si>
  <si>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</si>
  <si>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</si>
  <si>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</si>
  <si>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</si>
  <si>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</si>
  <si>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</si>
  <si>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</si>
  <si>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</si>
  <si>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</si>
  <si>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</si>
  <si>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</si>
  <si>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</si>
  <si>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</si>
  <si>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</si>
  <si>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</si>
  <si>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</si>
  <si>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</si>
  <si>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</si>
  <si>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</si>
  <si>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</si>
  <si>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</si>
  <si>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</si>
  <si>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</si>
  <si>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</si>
  <si>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</si>
  <si>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</si>
  <si>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</si>
  <si>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</si>
  <si>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</si>
  <si>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</si>
  <si>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</si>
  <si>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</si>
  <si>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</si>
  <si>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</si>
  <si>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</si>
  <si>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</si>
  <si>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</si>
  <si>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</si>
  <si>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</si>
  <si>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</si>
  <si>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</si>
  <si>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</si>
  <si>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</si>
  <si>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</si>
  <si>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</si>
  <si>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</si>
  <si>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</si>
  <si>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</si>
  <si>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</si>
  <si>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</si>
  <si>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</si>
  <si>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</si>
  <si>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</si>
  <si>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</si>
  <si>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</si>
  <si>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</si>
  <si>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</si>
  <si>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</si>
  <si>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</si>
  <si>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</si>
  <si>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</si>
  <si>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</si>
  <si>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</si>
  <si>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</si>
  <si>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</si>
  <si>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</si>
  <si>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</si>
  <si>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</si>
  <si>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</si>
  <si>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</si>
  <si>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</si>
  <si>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</si>
  <si>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</si>
  <si>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</si>
  <si>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</si>
  <si>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</si>
  <si>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</si>
  <si>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</si>
  <si>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</si>
  <si>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</si>
  <si>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</si>
  <si>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</si>
  <si>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</si>
  <si>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</si>
  <si>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</si>
  <si>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</si>
  <si>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</si>
  <si>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</si>
  <si>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</si>
  <si>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</si>
  <si>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</si>
  <si>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</si>
  <si>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</si>
  <si>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</si>
  <si>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</si>
  <si>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</si>
  <si>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</si>
  <si>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</si>
  <si>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</si>
  <si>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</si>
  <si>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</si>
  <si>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</si>
  <si>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</si>
  <si>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</si>
  <si>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</si>
  <si>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</si>
  <si>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</si>
  <si>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</si>
  <si>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</si>
  <si>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</si>
  <si>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</si>
  <si>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</si>
  <si>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</si>
  <si>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</si>
  <si>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</si>
  <si>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</si>
  <si>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</si>
  <si>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</si>
  <si>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</si>
  <si>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</si>
  <si>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</si>
  <si>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</si>
  <si>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</si>
  <si>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</si>
  <si>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</si>
  <si>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</si>
  <si>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</si>
  <si>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</si>
  <si>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</si>
  <si>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</si>
  <si>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</si>
  <si>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</si>
  <si>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</si>
  <si>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</si>
  <si>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</si>
  <si>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</si>
  <si>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</si>
  <si>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</si>
  <si>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</si>
  <si>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</si>
  <si>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</si>
  <si>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</si>
  <si>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</si>
  <si>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</si>
  <si>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</si>
  <si>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</si>
  <si>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</si>
  <si>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</si>
  <si>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</si>
  <si>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</si>
  <si>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</si>
  <si>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</si>
  <si>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</si>
  <si>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</si>
  <si>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</si>
  <si>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</si>
  <si>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</si>
  <si>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</si>
  <si>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</si>
  <si>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</si>
  <si>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</si>
  <si>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</si>
  <si>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</si>
  <si>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</si>
  <si>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</si>
  <si>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</si>
  <si>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</si>
  <si>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</si>
  <si>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</si>
  <si>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</si>
  <si>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</si>
  <si>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</si>
  <si>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</si>
  <si>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</si>
  <si>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</si>
  <si>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</si>
  <si>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</si>
  <si>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</si>
  <si>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</si>
  <si>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</si>
  <si>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</si>
  <si>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</si>
  <si>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</si>
  <si>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</si>
  <si>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</si>
  <si>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</si>
  <si>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</si>
  <si>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</si>
  <si>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</si>
  <si>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</si>
  <si>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</si>
  <si>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</si>
  <si>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</si>
  <si>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</si>
  <si>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</si>
  <si>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</si>
  <si>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</si>
  <si>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</si>
  <si>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</si>
  <si>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</si>
  <si>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</si>
  <si>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</si>
  <si>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</si>
  <si>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</si>
  <si>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</si>
  <si>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</si>
  <si>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</si>
  <si>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</si>
  <si>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</si>
  <si>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</si>
  <si>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</si>
  <si>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</si>
  <si>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</si>
  <si>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</si>
  <si>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</si>
  <si>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</si>
  <si>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</si>
  <si>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</si>
  <si>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</si>
  <si>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</si>
  <si>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</si>
  <si>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</si>
  <si>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</si>
  <si>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</si>
  <si>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</si>
  <si>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</si>
  <si>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</si>
  <si>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</si>
  <si>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</si>
  <si>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</si>
  <si>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</si>
  <si>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</si>
  <si>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</si>
  <si>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</si>
  <si>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</si>
  <si>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</si>
  <si>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</si>
  <si>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</si>
  <si>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</si>
  <si>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</si>
  <si>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</si>
  <si>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</si>
  <si>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</si>
  <si>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</si>
  <si>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</si>
  <si>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</si>
  <si>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</si>
  <si>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</si>
  <si>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</si>
  <si>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</si>
  <si>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</si>
  <si>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</si>
  <si>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</si>
  <si>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</si>
  <si>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</si>
  <si>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</si>
  <si>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</si>
  <si>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</si>
  <si>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</si>
  <si>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</si>
  <si>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</si>
  <si>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</si>
  <si>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</si>
  <si>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</si>
  <si>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</si>
  <si>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</si>
  <si>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</si>
  <si>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</si>
  <si>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</si>
  <si>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</si>
  <si>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</si>
  <si>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</si>
  <si>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</si>
  <si>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</si>
  <si>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</si>
  <si>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</si>
  <si>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</si>
  <si>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</si>
  <si>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</si>
  <si>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</si>
  <si>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</si>
  <si>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</si>
  <si>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</si>
  <si>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</si>
  <si>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</si>
  <si>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</si>
  <si>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</si>
  <si>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</si>
  <si>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</si>
  <si>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</si>
  <si>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</si>
  <si>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</si>
  <si>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</si>
  <si>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</si>
  <si>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</si>
  <si>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</si>
  <si>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</si>
  <si>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</si>
  <si>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</si>
  <si>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</si>
  <si>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</si>
  <si>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</si>
  <si>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</si>
  <si>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</si>
  <si>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</si>
  <si>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</si>
  <si>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</si>
  <si>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</si>
  <si>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</si>
  <si>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</si>
  <si>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</si>
  <si>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</si>
  <si>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</si>
  <si>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</si>
  <si>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</si>
  <si>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</si>
  <si>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</si>
  <si>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</si>
  <si>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</si>
  <si>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</si>
  <si>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</si>
  <si>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</si>
  <si>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</si>
  <si>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</si>
  <si>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</si>
  <si>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</si>
  <si>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</si>
  <si>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</si>
  <si>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</si>
  <si>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</si>
  <si>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</si>
  <si>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</si>
  <si>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</si>
  <si>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</si>
  <si>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</si>
  <si>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</si>
  <si>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</si>
  <si>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</si>
  <si>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</si>
  <si>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</si>
  <si>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</si>
  <si>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</si>
  <si>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</si>
  <si>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</si>
  <si>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</si>
  <si>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</si>
  <si>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</si>
  <si>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</si>
  <si>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</si>
  <si>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</si>
  <si>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</si>
  <si>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</si>
  <si>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</si>
  <si>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</si>
  <si>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</si>
  <si>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</si>
  <si>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</si>
  <si>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</si>
  <si>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</si>
  <si>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</si>
  <si>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</si>
  <si>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</si>
  <si>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</si>
  <si>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</si>
  <si>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</si>
  <si>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</si>
  <si>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</si>
  <si>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</si>
  <si>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</si>
  <si>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</si>
  <si>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</si>
  <si>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</si>
  <si>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</si>
  <si>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</si>
  <si>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</si>
  <si>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</si>
  <si>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</si>
  <si>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</si>
  <si>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</si>
  <si>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</si>
  <si>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</si>
  <si>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</si>
  <si>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</si>
  <si>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</si>
  <si>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</si>
  <si>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</si>
  <si>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</si>
  <si>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</si>
  <si>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</si>
  <si>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</si>
  <si>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</si>
  <si>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</si>
  <si>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</si>
  <si>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</si>
  <si>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</si>
  <si>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</si>
  <si>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</si>
  <si>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</si>
  <si>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</si>
  <si>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</si>
  <si>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</si>
  <si>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</si>
  <si>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</si>
  <si>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</si>
  <si>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</si>
  <si>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</si>
  <si>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</si>
  <si>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</si>
  <si>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</si>
  <si>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</si>
  <si>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</si>
  <si>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</si>
  <si>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</si>
  <si>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</si>
  <si>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</si>
  <si>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</si>
  <si>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</si>
  <si>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</si>
  <si>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</si>
  <si>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</si>
  <si>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</si>
  <si>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</si>
  <si>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</si>
  <si>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</si>
  <si>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</si>
  <si>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</si>
  <si>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</si>
  <si>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</si>
  <si>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</si>
  <si>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</si>
  <si>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</si>
  <si>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</si>
  <si>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</si>
  <si>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</si>
  <si>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</si>
  <si>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</si>
  <si>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</si>
  <si>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</si>
  <si>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</si>
  <si>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</si>
  <si>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</si>
  <si>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</si>
  <si>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</si>
  <si>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</si>
  <si>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</si>
  <si>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</si>
  <si>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</si>
  <si>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</si>
  <si>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</si>
  <si>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</si>
  <si>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</si>
  <si>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</si>
  <si>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</si>
  <si>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</si>
  <si>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</si>
  <si>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</si>
  <si>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</si>
  <si>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</si>
  <si>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</si>
  <si>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</si>
  <si>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</si>
  <si>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</si>
  <si>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</si>
  <si>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</si>
  <si>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</si>
  <si>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</si>
  <si>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</si>
  <si>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</si>
  <si>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</si>
  <si>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</si>
  <si>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</si>
  <si>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</si>
  <si>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</si>
  <si>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</si>
  <si>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</si>
  <si>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</si>
  <si>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</si>
  <si>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</si>
  <si>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</si>
  <si>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</si>
  <si>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</si>
  <si>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</si>
  <si>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</si>
  <si>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</si>
  <si>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</si>
  <si>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</si>
  <si>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</si>
  <si>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</si>
  <si>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</si>
  <si>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</si>
  <si>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</si>
  <si>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</si>
  <si>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</si>
  <si>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</si>
  <si>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</si>
  <si>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</si>
  <si>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</si>
  <si>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</si>
  <si>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</si>
  <si>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</si>
  <si>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</si>
  <si>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</si>
  <si>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</si>
  <si>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</si>
  <si>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</si>
  <si>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</si>
  <si>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</si>
  <si>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</si>
  <si>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</si>
  <si>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</si>
  <si>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</si>
  <si>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</si>
  <si>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</si>
  <si>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</si>
  <si>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</si>
  <si>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</si>
  <si>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</si>
  <si>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</si>
  <si>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</si>
  <si>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</si>
  <si>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</si>
  <si>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</si>
  <si>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</si>
  <si>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</si>
  <si>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</si>
  <si>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</si>
  <si>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</si>
  <si>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</si>
  <si>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</si>
  <si>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</si>
  <si>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</si>
  <si>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</si>
  <si>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</si>
  <si>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</si>
  <si>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</si>
  <si>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</si>
  <si>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</si>
  <si>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</si>
  <si>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</si>
  <si>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</si>
  <si>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</si>
  <si>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</si>
  <si>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</si>
  <si>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</si>
  <si>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</si>
  <si>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</si>
  <si>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</si>
  <si>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</si>
  <si>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</si>
  <si>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</si>
  <si>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</si>
  <si>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</si>
  <si>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</si>
  <si>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</si>
  <si>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</si>
  <si>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</si>
  <si>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</si>
  <si>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</si>
  <si>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</si>
  <si>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</si>
  <si>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</si>
  <si>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</si>
  <si>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</si>
  <si>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</si>
  <si>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</si>
  <si>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</si>
  <si>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</si>
  <si>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</si>
  <si>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</si>
  <si>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</si>
  <si>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</si>
  <si>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</si>
  <si>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</si>
  <si>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</si>
  <si>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</si>
  <si>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</si>
  <si>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</si>
  <si>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</si>
  <si>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</si>
  <si>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</si>
  <si>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</si>
  <si>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</si>
  <si>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</si>
  <si>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</si>
  <si>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</si>
  <si>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</si>
  <si>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</si>
  <si>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</si>
  <si>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</si>
  <si>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</si>
  <si>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</si>
  <si>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</si>
  <si>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</si>
  <si>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</si>
  <si>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</si>
  <si>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</si>
  <si>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</si>
  <si>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</si>
  <si>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</si>
  <si>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</si>
  <si>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</si>
  <si>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</si>
  <si>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</si>
  <si>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</si>
  <si>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</si>
  <si>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</si>
  <si>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</si>
  <si>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</si>
  <si>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</si>
  <si>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</si>
  <si>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</si>
  <si>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</si>
  <si>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</si>
  <si>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</si>
  <si>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</si>
  <si>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</si>
  <si>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</si>
  <si>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</si>
  <si>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</si>
  <si>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</si>
  <si>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</si>
  <si>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</si>
  <si>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</si>
  <si>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</si>
  <si>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</si>
  <si>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</si>
  <si>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</si>
  <si>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</si>
  <si>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</si>
  <si>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</si>
  <si>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</si>
  <si>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</si>
  <si>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</si>
  <si>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</si>
  <si>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</si>
  <si>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</si>
  <si>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</si>
  <si>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</si>
  <si>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</si>
  <si>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</si>
  <si>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</si>
  <si>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</si>
  <si>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</si>
  <si>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</si>
  <si>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</si>
  <si>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</si>
  <si>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</si>
  <si>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</si>
  <si>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</si>
  <si>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</si>
  <si>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</si>
  <si>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</si>
  <si>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</si>
  <si>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</si>
  <si>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</si>
  <si>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</si>
  <si>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</si>
  <si>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</si>
  <si>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</si>
  <si>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</si>
  <si>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</si>
  <si>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</si>
  <si>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</si>
  <si>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</si>
  <si>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</si>
  <si>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</si>
  <si>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</si>
  <si>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</si>
  <si>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</si>
  <si>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</si>
  <si>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</si>
  <si>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</si>
  <si>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</si>
  <si>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</si>
  <si>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</si>
  <si>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</si>
  <si>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</si>
  <si>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</si>
  <si>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</si>
  <si>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</si>
  <si>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</si>
  <si>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</si>
  <si>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</si>
  <si>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</si>
  <si>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</si>
  <si>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</si>
  <si>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</si>
  <si>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</si>
  <si>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</si>
  <si>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</si>
  <si>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</si>
  <si>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</si>
  <si>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</si>
  <si>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</si>
  <si>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</si>
  <si>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</si>
  <si>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</si>
  <si>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</si>
  <si>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</si>
  <si>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</si>
  <si>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</si>
  <si>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</si>
  <si>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</si>
  <si>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</si>
  <si>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</si>
  <si>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</si>
  <si>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</si>
  <si>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</si>
  <si>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</si>
  <si>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</si>
  <si>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</si>
  <si>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</si>
  <si>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</si>
  <si>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</si>
  <si>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</si>
  <si>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</si>
  <si>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</si>
  <si>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</si>
  <si>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</si>
  <si>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</si>
  <si>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</si>
  <si>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</si>
  <si>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</si>
  <si>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</si>
  <si>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</si>
  <si>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</si>
  <si>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</si>
  <si>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</si>
  <si>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</si>
  <si>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</si>
  <si>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</si>
  <si>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</si>
  <si>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</si>
  <si>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</si>
  <si>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</si>
  <si>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</si>
  <si>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</si>
  <si>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</si>
  <si>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</si>
  <si>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</si>
  <si>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</si>
  <si>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</si>
  <si>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</si>
  <si>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</si>
  <si>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</si>
  <si>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</si>
  <si>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</si>
  <si>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</si>
  <si>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</si>
  <si>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</si>
  <si>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</si>
  <si>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</si>
  <si>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</si>
  <si>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</si>
  <si>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</si>
  <si>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</si>
  <si>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</si>
  <si>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</si>
  <si>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</si>
  <si>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</si>
  <si>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</si>
  <si>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</si>
  <si>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</si>
  <si>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</si>
  <si>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</si>
  <si>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</si>
  <si>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</si>
  <si>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</si>
  <si>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</si>
  <si>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</si>
  <si>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</si>
  <si>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</si>
  <si>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</si>
  <si>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</si>
  <si>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</si>
  <si>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</si>
  <si>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</si>
  <si>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</si>
  <si>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</si>
  <si>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</si>
  <si>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</si>
  <si>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</si>
  <si>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</si>
  <si>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</si>
  <si>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</si>
  <si>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</si>
  <si>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</si>
  <si>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</si>
  <si>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</si>
  <si>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</si>
  <si>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</si>
  <si>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</si>
  <si>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</si>
  <si>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</si>
  <si>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</si>
  <si>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</si>
  <si>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</si>
  <si>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</si>
  <si>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</si>
  <si>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</si>
  <si>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</si>
  <si>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</si>
  <si>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</si>
  <si>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</si>
  <si>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</si>
  <si>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</si>
  <si>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</si>
  <si>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</si>
  <si>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</si>
  <si>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</si>
  <si>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</si>
  <si>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</si>
  <si>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</si>
  <si>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</si>
  <si>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</si>
  <si>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</si>
  <si>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</si>
  <si>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</si>
  <si>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</si>
  <si>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</si>
  <si>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</si>
  <si>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</si>
  <si>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</si>
  <si>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</si>
  <si>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</si>
  <si>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</si>
  <si>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</si>
  <si>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</si>
  <si>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</si>
  <si>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</si>
  <si>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</si>
  <si>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</si>
  <si>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</si>
  <si>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</si>
  <si>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</si>
  <si>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</si>
  <si>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</si>
  <si>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</si>
  <si>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</si>
  <si>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</si>
  <si>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</si>
  <si>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</si>
  <si>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</si>
  <si>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</si>
  <si>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</si>
  <si>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</si>
  <si>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</si>
  <si>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</si>
  <si>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</si>
  <si>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</si>
  <si>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</si>
  <si>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</si>
  <si>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</si>
  <si>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</si>
  <si>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</si>
  <si>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</si>
  <si>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</si>
  <si>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</si>
  <si>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</si>
  <si>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</si>
  <si>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</si>
  <si>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</si>
  <si>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</si>
  <si>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</si>
  <si>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</si>
  <si>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</si>
  <si>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</si>
  <si>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</si>
  <si>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</si>
  <si>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</si>
  <si>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</si>
  <si>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</si>
  <si>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</si>
  <si>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</si>
  <si>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</si>
  <si>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</si>
  <si>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</si>
  <si>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</si>
  <si>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</si>
  <si>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</si>
  <si>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</si>
  <si>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</si>
  <si>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</si>
  <si>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</si>
  <si>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</si>
  <si>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</si>
  <si>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</si>
  <si>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</si>
  <si>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</si>
  <si>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</si>
  <si>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</si>
  <si>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</si>
  <si>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</si>
  <si>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</si>
  <si>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</si>
  <si>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</si>
  <si>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</si>
  <si>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</si>
  <si>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</si>
  <si>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</si>
  <si>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</si>
  <si>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</si>
  <si>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</si>
  <si>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</si>
  <si>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</si>
  <si>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</si>
  <si>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</si>
  <si>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</si>
  <si>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</si>
  <si>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</si>
  <si>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</si>
  <si>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</si>
  <si>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</si>
  <si>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</si>
  <si>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</si>
  <si>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</si>
  <si>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</si>
  <si>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</si>
  <si>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</si>
  <si>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</si>
  <si>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</si>
  <si>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</si>
  <si>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</si>
  <si>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</si>
  <si>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</si>
  <si>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</si>
  <si>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</si>
  <si>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</si>
  <si>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</si>
  <si>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</si>
  <si>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</si>
  <si>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</si>
  <si>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</si>
  <si>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</si>
  <si>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</si>
  <si>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</si>
  <si>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</si>
  <si>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</si>
  <si>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</si>
  <si>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</si>
  <si>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</si>
  <si>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</si>
  <si>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</si>
  <si>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</si>
  <si>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</si>
  <si>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</si>
  <si>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</si>
  <si>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</si>
  <si>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</si>
  <si>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</si>
  <si>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</si>
  <si>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</si>
  <si>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</si>
  <si>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</si>
  <si>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</si>
  <si>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</si>
  <si>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</si>
  <si>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</si>
  <si>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</si>
  <si>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</si>
  <si>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</si>
  <si>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</si>
  <si>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</si>
  <si>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</si>
  <si>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</si>
  <si>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</si>
  <si>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</si>
  <si>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</si>
  <si>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</si>
  <si>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</si>
  <si>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</si>
  <si>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</si>
  <si>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</si>
  <si>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</si>
  <si>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</si>
  <si>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</si>
  <si>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</si>
  <si>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</si>
  <si>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</si>
  <si>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</si>
  <si>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</si>
  <si>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</si>
  <si>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</si>
  <si>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</si>
  <si>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</si>
  <si>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</si>
  <si>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</si>
  <si>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</si>
  <si>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</si>
  <si>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</si>
  <si>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</si>
  <si>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</si>
  <si>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</si>
  <si>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</si>
  <si>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</si>
  <si>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</si>
  <si>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</si>
  <si>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</si>
  <si>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</si>
  <si>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</si>
  <si>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</si>
  <si>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</si>
  <si>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</si>
  <si>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</si>
  <si>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</si>
  <si>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</si>
  <si>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</si>
  <si>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</si>
  <si>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</si>
  <si>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</si>
  <si>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</si>
  <si>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</si>
  <si>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</si>
  <si>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</si>
  <si>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</si>
  <si>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</si>
  <si>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</si>
  <si>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</si>
  <si>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</si>
  <si>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</si>
  <si>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</si>
  <si>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</si>
  <si>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</si>
  <si>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</si>
  <si>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</si>
  <si>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</si>
  <si>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</si>
  <si>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</si>
  <si>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</si>
  <si>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</si>
  <si>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</si>
  <si>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</si>
  <si>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</si>
  <si>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</si>
  <si>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</si>
  <si>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</si>
  <si>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</si>
  <si>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</si>
  <si>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</si>
  <si>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</si>
  <si>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</si>
  <si>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</si>
  <si>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</si>
  <si>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</si>
  <si>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</si>
  <si>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</si>
  <si>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</si>
  <si>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</si>
  <si>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</si>
  <si>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</si>
  <si>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</si>
  <si>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</si>
  <si>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</si>
  <si>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</si>
  <si>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</si>
  <si>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</si>
  <si>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</si>
  <si>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</si>
  <si>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</si>
  <si>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</si>
  <si>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</si>
  <si>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</si>
  <si>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</si>
  <si>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</si>
  <si>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</si>
  <si>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</si>
  <si>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</si>
  <si>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</si>
  <si>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</si>
  <si>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</si>
  <si>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</si>
  <si>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</si>
  <si>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</si>
  <si>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</si>
  <si>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</si>
  <si>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</si>
  <si>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</si>
  <si>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</si>
  <si>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</si>
  <si>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</si>
  <si>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</si>
  <si>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</si>
  <si>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</si>
  <si>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</si>
  <si>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</si>
  <si>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</si>
  <si>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</si>
  <si>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</si>
  <si>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</si>
  <si>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</si>
  <si>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</si>
  <si>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</si>
  <si>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</si>
  <si>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</si>
  <si>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</si>
  <si>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</si>
  <si>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</si>
  <si>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</si>
  <si>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</si>
  <si>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</si>
  <si>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</si>
  <si>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</si>
  <si>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</si>
  <si>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</si>
  <si>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</si>
  <si>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</si>
  <si>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</si>
  <si>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</si>
  <si>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</si>
  <si>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</si>
  <si>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</si>
  <si>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</si>
  <si>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</si>
  <si>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</si>
  <si>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</si>
  <si>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</si>
  <si>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</si>
  <si>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</si>
  <si>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</si>
  <si>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</si>
  <si>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</si>
  <si>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</si>
  <si>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</si>
  <si>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</si>
  <si>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</si>
  <si>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</si>
  <si>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</si>
  <si>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</si>
  <si>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</si>
  <si>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</si>
  <si>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</si>
  <si>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</si>
  <si>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</si>
  <si>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</si>
  <si>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</si>
  <si>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</si>
  <si>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</si>
  <si>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</si>
  <si>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</si>
  <si>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</si>
  <si>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</si>
  <si>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</si>
  <si>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</si>
  <si>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</si>
  <si>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</si>
  <si>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</si>
  <si>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</si>
  <si>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</si>
  <si>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</si>
  <si>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</si>
  <si>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</si>
  <si>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</si>
  <si>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</si>
  <si>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</si>
  <si>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</si>
  <si>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</si>
  <si>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</si>
  <si>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</si>
  <si>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</si>
  <si>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</si>
  <si>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</si>
  <si>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</si>
  <si>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</si>
  <si>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</si>
  <si>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</si>
  <si>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</si>
  <si>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</si>
  <si>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</si>
  <si>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</si>
  <si>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</si>
  <si>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</si>
  <si>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</si>
  <si>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</si>
  <si>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</si>
  <si>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</si>
  <si>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</si>
  <si>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</si>
  <si>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</si>
  <si>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</si>
  <si>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</si>
  <si>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</si>
  <si>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</si>
  <si>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</si>
  <si>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</si>
  <si>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</si>
  <si>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</si>
  <si>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</si>
  <si>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</si>
  <si>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</si>
  <si>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</si>
  <si>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</si>
  <si>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</si>
  <si>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</si>
  <si>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</si>
  <si>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</si>
  <si>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</si>
  <si>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</si>
  <si>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</si>
  <si>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</si>
  <si>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</si>
  <si>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</si>
  <si>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</si>
  <si>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</si>
  <si>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</si>
  <si>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</si>
  <si>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</si>
  <si>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</si>
  <si>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</si>
  <si>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</si>
  <si>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</si>
  <si>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</si>
  <si>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</si>
  <si>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</si>
  <si>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</si>
  <si>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</si>
  <si>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</si>
  <si>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</si>
  <si>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</si>
  <si>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</si>
  <si>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</si>
  <si>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</si>
  <si>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</si>
  <si>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</si>
  <si>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</si>
  <si>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</si>
  <si>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</si>
  <si>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</si>
  <si>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</si>
  <si>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</si>
  <si>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</si>
  <si>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</si>
  <si>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</si>
  <si>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</si>
  <si>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</si>
  <si>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</si>
  <si>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</si>
  <si>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</si>
  <si>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</si>
  <si>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</si>
  <si>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</si>
  <si>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</si>
  <si>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</si>
  <si>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</si>
  <si>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</si>
  <si>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</si>
  <si>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</si>
  <si>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</si>
  <si>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</si>
  <si>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</si>
  <si>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</si>
  <si>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</si>
  <si>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</si>
  <si>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</si>
  <si>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</si>
  <si>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</si>
  <si>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</si>
  <si>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</si>
  <si>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</si>
  <si>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</si>
  <si>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</si>
  <si>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</si>
  <si>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</si>
  <si>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</si>
  <si>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</si>
  <si>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</si>
  <si>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</si>
  <si>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</si>
  <si>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</si>
  <si>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</si>
  <si>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</si>
  <si>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</si>
  <si>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</si>
  <si>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</si>
  <si>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</si>
  <si>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</si>
  <si>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</si>
  <si>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</si>
  <si>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</si>
  <si>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</si>
  <si>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</si>
  <si>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</si>
  <si>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</si>
  <si>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</si>
  <si>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</si>
  <si>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</si>
  <si>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</si>
  <si>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</si>
  <si>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</si>
  <si>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</si>
  <si>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</si>
  <si>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</si>
  <si>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</si>
  <si>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</si>
  <si>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</si>
  <si>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</si>
  <si>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</si>
  <si>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</si>
  <si>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</si>
  <si>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</si>
  <si>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</si>
  <si>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</si>
  <si>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</si>
  <si>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</si>
  <si>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</si>
  <si>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</si>
  <si>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</si>
  <si>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</si>
  <si>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</si>
  <si>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</si>
  <si>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</si>
  <si>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</si>
  <si>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</si>
  <si>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</si>
  <si>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</si>
  <si>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</si>
  <si>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</si>
  <si>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</si>
  <si>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</si>
  <si>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</si>
  <si>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</si>
  <si>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</si>
  <si>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</si>
  <si>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</si>
  <si>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</si>
  <si>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</si>
  <si>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</si>
  <si>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</si>
  <si>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</si>
  <si>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</si>
  <si>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</si>
  <si>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</si>
  <si>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</si>
  <si>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</si>
  <si>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</si>
  <si>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</si>
  <si>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</si>
  <si>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</si>
  <si>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</si>
  <si>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</si>
  <si>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</si>
  <si>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</si>
  <si>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</si>
  <si>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</si>
  <si>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</si>
  <si>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</si>
  <si>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</si>
  <si>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</si>
  <si>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</si>
  <si>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</si>
  <si>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</si>
  <si>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</si>
  <si>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</si>
  <si>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</si>
  <si>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</si>
  <si>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</si>
  <si>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</si>
  <si>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</si>
  <si>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</si>
  <si>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</si>
  <si>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</si>
  <si>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</si>
  <si>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</si>
  <si>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</si>
  <si>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</si>
  <si>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</si>
  <si>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</si>
  <si>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</si>
  <si>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</si>
  <si>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</si>
  <si>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</si>
  <si>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</si>
  <si>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</si>
  <si>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</si>
  <si>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</si>
  <si>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</si>
  <si>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</si>
  <si>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</si>
  <si>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</si>
  <si>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</si>
  <si>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</si>
  <si>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</si>
  <si>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</si>
  <si>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</si>
  <si>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</si>
  <si>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</si>
  <si>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</si>
  <si>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</si>
  <si>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</si>
  <si>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</si>
  <si>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</si>
  <si>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</si>
  <si>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</si>
  <si>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</si>
  <si>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</si>
  <si>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</si>
  <si>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</si>
  <si>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</si>
  <si>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</si>
  <si>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</si>
  <si>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</si>
  <si>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</si>
  <si>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</si>
  <si>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</si>
  <si>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</si>
  <si>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</si>
  <si>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</si>
  <si>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</si>
  <si>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</si>
  <si>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</si>
  <si>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</si>
  <si>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</si>
  <si>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</si>
  <si>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</si>
  <si>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</si>
  <si>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</si>
  <si>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</si>
  <si>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</si>
  <si>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</si>
  <si>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</si>
  <si>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</si>
  <si>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</si>
  <si>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</si>
  <si>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</si>
  <si>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</si>
  <si>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</si>
  <si>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</si>
  <si>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</si>
  <si>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</si>
  <si>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</si>
  <si>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</si>
  <si>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</si>
  <si>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</si>
  <si>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</si>
  <si>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</si>
  <si>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</si>
  <si>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</si>
  <si>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</si>
  <si>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</si>
  <si>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</si>
  <si>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</si>
  <si>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</si>
  <si>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</si>
  <si>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</si>
  <si>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</si>
  <si>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</si>
  <si>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</si>
  <si>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</si>
  <si>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</si>
  <si>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</si>
  <si>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</si>
  <si>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</si>
  <si>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</si>
  <si>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</si>
  <si>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</si>
  <si>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</si>
  <si>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</si>
  <si>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</si>
  <si>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</si>
  <si>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</si>
  <si>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</si>
  <si>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</si>
  <si>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</si>
  <si>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</si>
  <si>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</si>
  <si>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</si>
  <si>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</si>
  <si>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</si>
  <si>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</si>
  <si>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</si>
  <si>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</si>
  <si>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</si>
  <si>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</si>
  <si>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</si>
  <si>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</si>
  <si>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</si>
  <si>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</si>
  <si>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</si>
  <si>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</si>
  <si>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</si>
  <si>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</si>
  <si>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</si>
  <si>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</si>
  <si>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</si>
  <si>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</si>
  <si>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</si>
  <si>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</si>
  <si>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</si>
  <si>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</si>
  <si>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</si>
  <si>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</si>
  <si>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</si>
  <si>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</si>
  <si>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</si>
  <si>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</si>
  <si>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</si>
  <si>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</si>
  <si>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</si>
  <si>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</si>
  <si>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</si>
  <si>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</si>
  <si>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</si>
  <si>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</si>
  <si>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</si>
  <si>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</si>
  <si>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</si>
  <si>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</si>
  <si>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</si>
  <si>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</si>
  <si>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</si>
  <si>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</si>
  <si>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</si>
  <si>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</si>
  <si>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</si>
  <si>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</si>
  <si>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</si>
  <si>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</si>
  <si>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</si>
  <si>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</si>
  <si>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</si>
  <si>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</si>
  <si>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</si>
  <si>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</si>
  <si>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</si>
  <si>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</si>
  <si>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</si>
  <si>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</si>
  <si>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</si>
  <si>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</si>
  <si>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</si>
  <si>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</si>
  <si>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</si>
  <si>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</si>
  <si>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</si>
  <si>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</si>
  <si>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</si>
  <si>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</si>
  <si>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</si>
  <si>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</si>
  <si>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</si>
  <si>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</si>
  <si>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</si>
  <si>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</si>
  <si>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</si>
  <si>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</si>
  <si>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</si>
  <si>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</si>
  <si>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</si>
  <si>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</si>
  <si>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</si>
  <si>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</si>
  <si>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</si>
  <si>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</si>
  <si>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</si>
  <si>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</si>
  <si>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</si>
  <si>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</si>
  <si>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</si>
  <si>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</si>
  <si>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</si>
  <si>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</si>
  <si>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</si>
  <si>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</si>
  <si>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</si>
  <si>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</si>
  <si>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</si>
  <si>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</si>
  <si>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</si>
  <si>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</si>
  <si>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</si>
  <si>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</si>
  <si>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</si>
  <si>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</si>
  <si>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</si>
  <si>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</si>
  <si>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</si>
  <si>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</si>
  <si>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</si>
  <si>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</si>
  <si>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</si>
  <si>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</si>
  <si>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</si>
  <si>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</si>
  <si>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</si>
  <si>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</si>
  <si>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</si>
  <si>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</si>
  <si>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</si>
  <si>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</si>
  <si>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</si>
  <si>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</si>
  <si>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</si>
  <si>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</si>
  <si>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</si>
  <si>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</si>
  <si>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</si>
  <si>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</si>
  <si>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</si>
  <si>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</si>
  <si>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</si>
  <si>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</si>
  <si>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</si>
  <si>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</si>
  <si>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</si>
  <si>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</si>
  <si>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</si>
  <si>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</si>
  <si>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</si>
  <si>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</si>
  <si>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</si>
  <si>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</si>
  <si>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</si>
  <si>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</si>
  <si>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</si>
  <si>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</si>
  <si>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</si>
  <si>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</si>
  <si>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</si>
  <si>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</si>
  <si>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</si>
  <si>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</si>
  <si>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</si>
  <si>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</si>
  <si>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</si>
  <si>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</si>
  <si>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</si>
  <si>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</si>
  <si>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</si>
  <si>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</si>
  <si>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</si>
  <si>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</si>
  <si>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</si>
  <si>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</si>
  <si>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</si>
  <si>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</si>
  <si>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</si>
  <si>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</si>
  <si>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</si>
  <si>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</si>
  <si>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</si>
  <si>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</si>
  <si>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</si>
  <si>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</si>
  <si>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</si>
  <si>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</si>
  <si>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</si>
  <si>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</si>
  <si>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</si>
  <si>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</si>
  <si>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</si>
  <si>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</si>
  <si>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</si>
  <si>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</si>
  <si>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</si>
  <si>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</si>
  <si>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</si>
  <si>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</si>
  <si>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</si>
  <si>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</si>
  <si>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</si>
  <si>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</si>
  <si>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</si>
  <si>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</si>
  <si>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</si>
  <si>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</si>
  <si>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</si>
  <si>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</si>
  <si>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</si>
  <si>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</si>
  <si>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</si>
  <si>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</si>
  <si>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</si>
  <si>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</si>
  <si>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</si>
  <si>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</si>
  <si>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</si>
  <si>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</si>
  <si>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</si>
  <si>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</si>
  <si>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</si>
  <si>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</si>
  <si>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</si>
  <si>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</si>
  <si>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</si>
  <si>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</si>
  <si>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</si>
  <si>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</si>
  <si>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</si>
  <si>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</si>
  <si>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</si>
  <si>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</si>
  <si>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</si>
  <si>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</si>
  <si>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</si>
  <si>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</si>
  <si>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</si>
  <si>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</si>
  <si>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</si>
  <si>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</si>
  <si>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</si>
  <si>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</si>
  <si>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</si>
  <si>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</si>
  <si>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</si>
  <si>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</si>
  <si>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</si>
  <si>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</si>
  <si>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</si>
  <si>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</si>
  <si>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</si>
  <si>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</si>
  <si>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</si>
  <si>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</si>
  <si>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</si>
  <si>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</si>
  <si>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</si>
  <si>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</si>
  <si>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</si>
  <si>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</si>
  <si>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</si>
  <si>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</si>
  <si>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</si>
  <si>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</si>
  <si>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</si>
  <si>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</si>
  <si>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</si>
  <si>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</si>
  <si>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</si>
  <si>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</si>
  <si>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</si>
  <si>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</si>
  <si>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</si>
  <si>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</si>
  <si>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</si>
  <si>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</si>
  <si>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</si>
  <si>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</si>
  <si>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</si>
  <si>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</si>
  <si>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</si>
  <si>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</si>
  <si>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</si>
  <si>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</si>
  <si>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</si>
  <si>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</si>
  <si>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</si>
  <si>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</si>
  <si>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</si>
  <si>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</si>
  <si>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</si>
  <si>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</si>
  <si>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</si>
  <si>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</si>
  <si>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</si>
  <si>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</si>
  <si>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</si>
  <si>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</si>
  <si>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</si>
  <si>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</si>
  <si>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</si>
  <si>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</si>
  <si>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</si>
  <si>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</si>
  <si>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</si>
  <si>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</si>
  <si>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</si>
  <si>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</si>
  <si>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</si>
  <si>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</si>
  <si>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</si>
  <si>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</si>
  <si>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</si>
  <si>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</si>
  <si>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</si>
  <si>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</si>
  <si>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</si>
  <si>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</si>
  <si>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</si>
  <si>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</si>
  <si>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</si>
  <si>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</si>
  <si>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</si>
  <si>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</si>
  <si>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</si>
  <si>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</si>
  <si>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</si>
  <si>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</si>
  <si>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</si>
  <si>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</si>
  <si>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</si>
  <si>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</si>
  <si>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</si>
  <si>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</si>
  <si>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</si>
  <si>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</si>
  <si>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</si>
  <si>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</si>
  <si>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</si>
  <si>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</si>
  <si>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</si>
  <si>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</si>
  <si>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</si>
  <si>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</si>
  <si>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</si>
  <si>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</si>
  <si>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</si>
  <si>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</si>
  <si>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</si>
  <si>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</si>
  <si>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</si>
  <si>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</si>
  <si>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</si>
  <si>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</si>
  <si>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</si>
  <si>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</si>
  <si>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</si>
  <si>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</si>
  <si>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</si>
  <si>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</si>
  <si>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</si>
  <si>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</si>
  <si>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</si>
  <si>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</si>
  <si>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</si>
  <si>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</si>
  <si>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</si>
  <si>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</si>
  <si>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</si>
  <si>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</si>
  <si>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</si>
  <si>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</si>
  <si>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</si>
  <si>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</si>
  <si>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</si>
  <si>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</si>
  <si>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</si>
  <si>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</si>
  <si>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</si>
  <si>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</si>
  <si>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</si>
  <si>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</si>
  <si>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</si>
  <si>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</si>
  <si>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</si>
  <si>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</si>
  <si>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</si>
  <si>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</si>
  <si>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</si>
  <si>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</si>
  <si>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</si>
  <si>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</si>
  <si>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</si>
  <si>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</si>
  <si>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</si>
  <si>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</si>
  <si>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</si>
  <si>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</si>
  <si>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</si>
  <si>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</si>
  <si>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</si>
  <si>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</si>
  <si>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</si>
  <si>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</si>
  <si>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</si>
  <si>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</si>
  <si>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</si>
  <si>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</si>
  <si>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</si>
  <si>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</si>
  <si>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</si>
  <si>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</si>
  <si>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</si>
  <si>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</si>
  <si>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</si>
  <si>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</si>
  <si>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</si>
  <si>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</si>
  <si>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</si>
  <si>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</si>
  <si>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</si>
  <si>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</si>
  <si>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</si>
  <si>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</si>
  <si>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</si>
  <si>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</si>
  <si>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</si>
  <si>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</si>
  <si>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</si>
  <si>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</si>
  <si>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</si>
  <si>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</si>
  <si>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</si>
  <si>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</si>
  <si>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</si>
  <si>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</si>
  <si>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</si>
  <si>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</si>
  <si>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</si>
  <si>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</si>
  <si>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</si>
  <si>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</si>
  <si>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</si>
  <si>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</si>
  <si>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</si>
  <si>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</si>
  <si>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</si>
  <si>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</si>
  <si>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</si>
  <si>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</si>
  <si>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</si>
  <si>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</si>
  <si>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</si>
  <si>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</si>
  <si>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</si>
  <si>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</si>
  <si>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</si>
  <si>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</si>
  <si>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</si>
  <si>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</si>
  <si>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</si>
  <si>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</si>
  <si>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</si>
  <si>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</si>
  <si>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</si>
  <si>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</si>
  <si>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</si>
  <si>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</si>
  <si>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</si>
  <si>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</si>
  <si>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</si>
  <si>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</si>
  <si>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</si>
  <si>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</si>
  <si>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</si>
  <si>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</si>
  <si>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</si>
  <si>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</si>
  <si>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</si>
  <si>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</si>
  <si>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</si>
  <si>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</si>
  <si>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</si>
  <si>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</si>
  <si>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</si>
  <si>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</si>
  <si>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</si>
  <si>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</si>
  <si>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</si>
  <si>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</si>
  <si>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</si>
  <si>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</si>
  <si>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</si>
  <si>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</si>
  <si>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</si>
  <si>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</si>
  <si>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</si>
  <si>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</si>
  <si>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</si>
  <si>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</si>
  <si>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</si>
  <si>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</si>
  <si>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</si>
  <si>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</si>
  <si>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</si>
  <si>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</si>
  <si>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</si>
  <si>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</si>
  <si>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</si>
  <si>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</si>
  <si>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</si>
  <si>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</si>
  <si>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</si>
  <si>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</si>
  <si>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</si>
  <si>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</si>
  <si>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</si>
  <si>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</si>
  <si>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</si>
  <si>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</si>
  <si>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</si>
  <si>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</si>
  <si>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</si>
  <si>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</si>
  <si>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</si>
  <si>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</si>
  <si>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</si>
  <si>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</si>
  <si>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</si>
  <si>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</si>
  <si>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</si>
  <si>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</si>
  <si>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</si>
  <si>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</si>
  <si>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</si>
  <si>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</si>
  <si>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</si>
  <si>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</si>
  <si>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</si>
  <si>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</si>
  <si>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</si>
  <si>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</si>
  <si>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</si>
  <si>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</si>
  <si>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</si>
  <si>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</si>
  <si>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</si>
  <si>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</si>
  <si>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</si>
  <si>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</si>
  <si>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</si>
  <si>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</si>
  <si>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</si>
  <si>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</si>
  <si>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</si>
  <si>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</si>
  <si>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</si>
  <si>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</si>
  <si>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</si>
  <si>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</si>
  <si>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</si>
  <si>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</si>
  <si>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</si>
  <si>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</si>
  <si>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</si>
  <si>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</si>
  <si>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</si>
  <si>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</si>
  <si>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</si>
  <si>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</si>
  <si>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</si>
  <si>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</si>
  <si>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</si>
  <si>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</si>
  <si>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</si>
  <si>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</si>
  <si>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</si>
  <si>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</si>
  <si>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</si>
  <si>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</si>
  <si>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</si>
  <si>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</si>
  <si>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</si>
  <si>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</si>
  <si>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</si>
  <si>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</si>
  <si>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</si>
  <si>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</si>
  <si>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</si>
  <si>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</si>
  <si>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</si>
  <si>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</si>
  <si>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</si>
  <si>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</si>
  <si>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</si>
  <si>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</si>
  <si>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</si>
  <si>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</si>
  <si>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</si>
  <si>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</si>
  <si>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</si>
  <si>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</si>
  <si>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</si>
  <si>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</si>
  <si>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</si>
  <si>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</si>
  <si>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</si>
  <si>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</si>
  <si>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</si>
  <si>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</si>
  <si>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</si>
  <si>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</si>
  <si>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</si>
  <si>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</si>
  <si>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</si>
  <si>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</si>
  <si>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</si>
  <si>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</si>
  <si>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</si>
  <si>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</si>
  <si>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</si>
  <si>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</si>
  <si>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</si>
  <si>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</si>
  <si>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</si>
  <si>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</si>
  <si>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</si>
  <si>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</si>
  <si>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</si>
  <si>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</si>
  <si>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</si>
  <si>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</si>
  <si>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</si>
  <si>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</si>
  <si>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</si>
  <si>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</si>
  <si>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</si>
  <si>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</si>
  <si>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</si>
  <si>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</si>
  <si>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</si>
  <si>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</si>
  <si>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</si>
  <si>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</si>
  <si>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</si>
  <si>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</si>
  <si>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</si>
  <si>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</si>
  <si>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</si>
  <si>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</si>
  <si>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</si>
  <si>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</si>
  <si>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</si>
  <si>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</si>
  <si>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</si>
  <si>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</si>
  <si>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</si>
  <si>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</si>
  <si>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</si>
  <si>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</si>
  <si>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</si>
  <si>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</si>
  <si>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</si>
  <si>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</si>
  <si>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</si>
  <si>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</si>
  <si>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</si>
  <si>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</si>
  <si>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</si>
  <si>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</si>
  <si>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</si>
  <si>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</si>
  <si>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</si>
  <si>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</si>
  <si>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</si>
  <si>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</si>
  <si>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</si>
  <si>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</si>
  <si>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</si>
  <si>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</si>
  <si>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</si>
  <si>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</si>
  <si>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</si>
  <si>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</si>
  <si>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</si>
  <si>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</si>
  <si>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</si>
  <si>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</si>
  <si>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</si>
  <si>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</si>
  <si>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</si>
  <si>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</si>
  <si>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</si>
  <si>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</si>
  <si>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</si>
  <si>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</si>
  <si>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</si>
  <si>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</si>
  <si>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</si>
  <si>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</si>
  <si>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</si>
  <si>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</si>
  <si>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</si>
  <si>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</si>
  <si>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</si>
  <si>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</si>
  <si>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</si>
  <si>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</si>
  <si>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</si>
  <si>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</si>
  <si>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</si>
  <si>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</si>
  <si>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</si>
  <si>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</si>
  <si>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</si>
  <si>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</si>
  <si>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</si>
  <si>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</si>
  <si>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</si>
  <si>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</si>
  <si>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</si>
  <si>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</si>
  <si>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</si>
  <si>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</si>
  <si>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</si>
  <si>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</si>
  <si>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</si>
  <si>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</si>
  <si>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</si>
  <si>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</si>
  <si>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</si>
  <si>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</si>
  <si>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</si>
  <si>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</si>
  <si>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</si>
  <si>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</si>
  <si>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</si>
  <si>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</si>
  <si>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</si>
  <si>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</si>
  <si>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</si>
  <si>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</si>
  <si>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</si>
  <si>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</si>
  <si>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</si>
  <si>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</si>
  <si>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</si>
  <si>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</si>
  <si>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</si>
  <si>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</si>
  <si>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</si>
  <si>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</si>
  <si>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</si>
  <si>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</si>
  <si>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</si>
  <si>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</si>
  <si>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</si>
  <si>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</si>
  <si>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</si>
  <si>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</si>
  <si>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</si>
  <si>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</si>
  <si>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</si>
  <si>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</si>
  <si>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</si>
  <si>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</si>
  <si>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</si>
  <si>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</si>
  <si>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</si>
  <si>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</si>
  <si>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</si>
  <si>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</si>
  <si>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</si>
  <si>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</si>
  <si>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</si>
  <si>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</si>
  <si>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</si>
  <si>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</si>
  <si>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</si>
  <si>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</si>
  <si>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</si>
  <si>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</si>
  <si>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</si>
  <si>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</si>
  <si>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</si>
  <si>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</si>
  <si>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</si>
  <si>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</si>
  <si>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</si>
  <si>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</si>
  <si>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</si>
  <si>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</si>
  <si>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</si>
  <si>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</si>
  <si>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</si>
  <si>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</si>
  <si>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</si>
  <si>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</si>
  <si>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</si>
  <si>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</si>
  <si>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</si>
  <si>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</si>
  <si>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</si>
  <si>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</si>
  <si>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</si>
  <si>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</si>
  <si>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</si>
  <si>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</si>
  <si>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</si>
  <si>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</si>
  <si>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</si>
  <si>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</si>
  <si>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</si>
  <si>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</si>
  <si>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</si>
  <si>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</si>
  <si>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</si>
  <si>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</si>
  <si>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</si>
  <si>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</si>
  <si>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</si>
  <si>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</si>
  <si>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</si>
  <si>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</si>
  <si>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</si>
  <si>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</si>
  <si>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</si>
  <si>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</si>
  <si>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</si>
  <si>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</si>
  <si>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</si>
  <si>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</si>
  <si>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</si>
  <si>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</si>
  <si>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</si>
  <si>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</si>
  <si>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</si>
  <si>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</si>
  <si>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</si>
  <si>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</si>
  <si>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</si>
  <si>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</si>
  <si>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</si>
  <si>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</si>
  <si>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</si>
  <si>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</si>
  <si>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</si>
  <si>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</si>
  <si>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</si>
  <si>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</si>
  <si>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</si>
  <si>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</si>
  <si>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</si>
  <si>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</si>
  <si>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</si>
  <si>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</si>
  <si>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</si>
  <si>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</si>
  <si>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</si>
  <si>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</si>
  <si>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</si>
  <si>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</si>
  <si>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</si>
  <si>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</si>
  <si>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</si>
  <si>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</si>
  <si>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</si>
  <si>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</si>
  <si>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</si>
  <si>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</si>
  <si>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</si>
  <si>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</si>
  <si>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</si>
  <si>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</si>
  <si>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</si>
  <si>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</si>
  <si>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</si>
  <si>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</si>
  <si>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</si>
  <si>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</si>
  <si>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</si>
  <si>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</si>
  <si>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</si>
  <si>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</si>
  <si>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</si>
  <si>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</si>
  <si>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</si>
  <si>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</si>
  <si>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</si>
  <si>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</si>
  <si>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</si>
  <si>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</si>
  <si>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</si>
  <si>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</si>
  <si>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</si>
  <si>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</si>
  <si>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</si>
  <si>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</si>
  <si>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</si>
  <si>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</si>
  <si>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</si>
  <si>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</si>
  <si>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</si>
  <si>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</si>
  <si>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</si>
  <si>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</si>
  <si>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</si>
  <si>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</si>
  <si>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</si>
  <si>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</si>
  <si>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</si>
  <si>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</si>
  <si>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</si>
  <si>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</si>
  <si>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</si>
  <si>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</si>
  <si>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</si>
  <si>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</si>
  <si>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</si>
  <si>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</si>
  <si>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</si>
  <si>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</si>
  <si>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</si>
  <si>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</si>
  <si>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</si>
  <si>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</si>
  <si>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</si>
  <si>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</si>
  <si>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</si>
  <si>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</si>
  <si>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</si>
  <si>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</si>
  <si>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</si>
  <si>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</si>
  <si>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</si>
  <si>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</si>
  <si>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</si>
  <si>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</si>
  <si>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</si>
  <si>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</si>
  <si>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</si>
  <si>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</si>
  <si>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</si>
  <si>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</si>
  <si>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</si>
  <si>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</si>
  <si>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</si>
  <si>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</si>
  <si>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</si>
  <si>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</si>
  <si>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</si>
  <si>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</si>
  <si>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</si>
  <si>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</si>
  <si>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</si>
  <si>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</si>
  <si>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</si>
  <si>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</si>
  <si>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</si>
  <si>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</si>
  <si>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</si>
  <si>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</si>
  <si>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</si>
  <si>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</si>
  <si>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</si>
  <si>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</si>
  <si>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</si>
  <si>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</si>
  <si>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</si>
  <si>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</si>
  <si>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</si>
  <si>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</si>
  <si>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</si>
  <si>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</si>
  <si>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</si>
  <si>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</si>
  <si>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</si>
  <si>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</si>
  <si>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</si>
  <si>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</si>
  <si>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</si>
  <si>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</si>
  <si>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</si>
  <si>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</si>
  <si>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</si>
  <si>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</si>
  <si>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</si>
  <si>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</si>
  <si>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</si>
  <si>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</si>
  <si>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</si>
  <si>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</si>
  <si>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</si>
  <si>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</si>
  <si>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</si>
  <si>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</si>
  <si>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</si>
  <si>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</si>
  <si>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</si>
  <si>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</si>
  <si>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</si>
  <si>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</si>
  <si>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</si>
  <si>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</si>
  <si>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</si>
  <si>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</si>
  <si>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</si>
  <si>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</si>
  <si>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</si>
  <si>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</si>
  <si>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</si>
  <si>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</si>
  <si>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</si>
  <si>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</si>
  <si>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</si>
  <si>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</si>
  <si>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</si>
  <si>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</si>
  <si>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</si>
  <si>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</si>
  <si>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</si>
  <si>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</si>
  <si>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</si>
  <si>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</si>
  <si>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</si>
  <si>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</si>
  <si>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</si>
  <si>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</si>
  <si>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</si>
  <si>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</si>
  <si>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</si>
  <si>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</si>
  <si>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</si>
  <si>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</si>
  <si>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</si>
  <si>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</si>
  <si>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</si>
  <si>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</si>
  <si>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</si>
  <si>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</si>
  <si>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</si>
  <si>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</si>
  <si>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</si>
  <si>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</si>
  <si>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</si>
  <si>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</si>
  <si>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</si>
  <si>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</si>
  <si>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</si>
  <si>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</si>
  <si>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</si>
  <si>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</si>
  <si>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</si>
  <si>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</si>
  <si>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</si>
  <si>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</si>
  <si>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</si>
  <si>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</si>
  <si>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</si>
  <si>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</si>
  <si>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</si>
  <si>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</si>
  <si>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</si>
  <si>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</si>
  <si>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</si>
  <si>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</si>
  <si>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</si>
  <si>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</si>
  <si>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</si>
  <si>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</si>
  <si>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</si>
  <si>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</si>
  <si>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</si>
  <si>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</si>
  <si>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</si>
  <si>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</si>
  <si>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</si>
  <si>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</si>
  <si>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</si>
  <si>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</si>
  <si>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</si>
  <si>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</si>
  <si>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</si>
  <si>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</si>
  <si>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</si>
  <si>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</si>
  <si>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</si>
  <si>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</si>
  <si>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</si>
  <si>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</si>
  <si>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</si>
  <si>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</si>
  <si>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</si>
  <si>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</si>
  <si>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</si>
  <si>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</si>
  <si>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</si>
  <si>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</si>
  <si>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</si>
  <si>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</si>
  <si>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</si>
  <si>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</si>
  <si>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</si>
  <si>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</si>
  <si>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</si>
  <si>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</si>
  <si>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</si>
  <si>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</si>
  <si>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</si>
  <si>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</si>
  <si>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</si>
  <si>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</si>
  <si>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</si>
  <si>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</si>
  <si>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</si>
  <si>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</si>
  <si>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</si>
  <si>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</si>
  <si>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</si>
  <si>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</si>
  <si>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</si>
  <si>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</si>
  <si>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</si>
  <si>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</si>
  <si>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</si>
  <si>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</si>
  <si>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</si>
  <si>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</si>
  <si>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</si>
  <si>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</si>
  <si>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</si>
  <si>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</si>
  <si>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</si>
  <si>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</si>
  <si>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</si>
  <si>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</si>
  <si>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</si>
  <si>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</si>
  <si>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</si>
  <si>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</si>
  <si>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</si>
  <si>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</si>
  <si>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</si>
  <si>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</si>
  <si>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</si>
  <si>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</si>
  <si>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</si>
  <si>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</si>
  <si>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</si>
  <si>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</si>
  <si>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</si>
  <si>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</si>
  <si>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</si>
  <si>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</si>
  <si>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</si>
  <si>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</si>
  <si>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</si>
  <si>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</si>
  <si>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</si>
  <si>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</si>
  <si>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</si>
  <si>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</si>
  <si>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</si>
  <si>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</si>
  <si>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</si>
  <si>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</si>
  <si>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</si>
  <si>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</si>
  <si>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</si>
  <si>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</si>
  <si>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</si>
  <si>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</si>
  <si>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</si>
  <si>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</si>
  <si>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</si>
  <si>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</si>
  <si>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</si>
  <si>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</si>
  <si>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</si>
  <si>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</si>
  <si>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</si>
  <si>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</si>
  <si>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</si>
  <si>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</si>
  <si>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</si>
  <si>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</si>
  <si>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</si>
  <si>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</si>
  <si>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</si>
  <si>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</si>
  <si>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</si>
  <si>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</si>
  <si>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</si>
  <si>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</si>
  <si>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</si>
  <si>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</si>
  <si>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</si>
  <si>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</si>
  <si>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</si>
  <si>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</si>
  <si>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</si>
  <si>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</si>
  <si>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</si>
  <si>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</si>
  <si>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</si>
  <si>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</si>
  <si>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</si>
  <si>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</si>
  <si>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</si>
  <si>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</si>
  <si>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</si>
  <si>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</si>
  <si>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</si>
  <si>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</si>
  <si>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</si>
  <si>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</si>
  <si>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</si>
  <si>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</si>
  <si>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</si>
  <si>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</si>
  <si>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</si>
  <si>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</si>
  <si>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</si>
  <si>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</si>
  <si>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</si>
  <si>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</si>
  <si>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</si>
  <si>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</si>
  <si>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</si>
  <si>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</si>
  <si>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</si>
  <si>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</si>
  <si>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</si>
  <si>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</si>
  <si>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</si>
  <si>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</si>
  <si>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</si>
  <si>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</si>
  <si>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</si>
  <si>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</si>
  <si>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</si>
  <si>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</si>
  <si>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</si>
  <si>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</si>
  <si>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</si>
  <si>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</si>
  <si>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</si>
  <si>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</si>
  <si>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</si>
  <si>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</si>
  <si>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</si>
  <si>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</si>
  <si>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</si>
  <si>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</si>
  <si>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</si>
  <si>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</si>
  <si>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</si>
  <si>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</si>
  <si>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</si>
  <si>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</si>
  <si>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</si>
  <si>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</si>
  <si>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</si>
  <si>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</si>
  <si>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</si>
  <si>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</si>
  <si>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</si>
  <si>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</si>
  <si>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</si>
  <si>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</si>
  <si>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</si>
  <si>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</si>
  <si>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</si>
  <si>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</si>
  <si>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</si>
  <si>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</si>
  <si>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</si>
  <si>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</si>
  <si>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</si>
  <si>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</si>
  <si>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</si>
  <si>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</si>
  <si>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</si>
  <si>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</si>
  <si>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</si>
  <si>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</si>
  <si>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</si>
  <si>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</si>
  <si>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</si>
  <si>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</si>
  <si>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</si>
  <si>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</si>
  <si>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</si>
  <si>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</si>
  <si>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</si>
  <si>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</si>
  <si>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</si>
  <si>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</si>
  <si>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</si>
  <si>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</si>
  <si>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</si>
  <si>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</si>
  <si>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</si>
  <si>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</si>
  <si>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</si>
  <si>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</si>
  <si>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</si>
  <si>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</si>
  <si>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</si>
  <si>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</si>
  <si>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</si>
  <si>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</si>
  <si>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</si>
  <si>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</si>
  <si>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</si>
  <si>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</si>
  <si>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</si>
  <si>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</si>
  <si>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</si>
  <si>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</si>
  <si>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</si>
  <si>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</si>
  <si>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</si>
  <si>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</si>
  <si>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</si>
  <si>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</si>
  <si>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</si>
  <si>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</si>
  <si>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</si>
  <si>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</si>
  <si>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</si>
  <si>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</si>
  <si>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</si>
  <si>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</si>
  <si>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</si>
  <si>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</si>
  <si>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</si>
  <si>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</si>
  <si>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</si>
  <si>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</si>
  <si>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</si>
  <si>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</si>
  <si>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</si>
  <si>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</si>
  <si>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</si>
  <si>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</si>
  <si>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</si>
  <si>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</si>
  <si>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</si>
  <si>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</si>
  <si>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</si>
  <si>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</si>
  <si>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</si>
  <si>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</si>
  <si>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</si>
  <si>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</si>
  <si>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</si>
  <si>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</si>
  <si>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</si>
  <si>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</si>
  <si>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</si>
  <si>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</si>
  <si>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</si>
  <si>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</si>
  <si>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</si>
  <si>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</si>
  <si>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</si>
  <si>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</si>
  <si>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</si>
  <si>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</si>
  <si>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</si>
  <si>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</si>
  <si>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</si>
  <si>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</si>
  <si>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</si>
  <si>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</si>
  <si>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</si>
  <si>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</si>
  <si>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</si>
  <si>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</si>
  <si>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</si>
  <si>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</si>
  <si>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</si>
  <si>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</si>
  <si>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</si>
  <si>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</si>
  <si>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</si>
  <si>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</si>
  <si>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</si>
  <si>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</si>
  <si>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</si>
  <si>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</si>
  <si>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</si>
  <si>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</si>
  <si>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</si>
  <si>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</si>
  <si>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</si>
  <si>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</si>
  <si>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</si>
  <si>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</si>
  <si>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</si>
  <si>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</si>
  <si>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</si>
  <si>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</si>
  <si>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</si>
  <si>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</si>
  <si>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</si>
  <si>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</si>
  <si>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</si>
  <si>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</si>
  <si>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</si>
  <si>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</si>
  <si>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</si>
  <si>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</si>
  <si>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</si>
  <si>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</si>
  <si>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</si>
  <si>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</si>
  <si>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</si>
  <si>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</si>
  <si>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</si>
  <si>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</si>
  <si>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</si>
  <si>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</si>
  <si>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</si>
  <si>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</si>
  <si>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</si>
  <si>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</si>
  <si>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</si>
  <si>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</si>
  <si>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</si>
  <si>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</si>
  <si>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</si>
  <si>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</si>
  <si>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</si>
  <si>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</si>
  <si>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</si>
  <si>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</si>
  <si>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</si>
  <si>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</si>
  <si>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</si>
  <si>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</si>
  <si>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</si>
  <si>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</si>
  <si>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</si>
  <si>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</si>
  <si>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</si>
  <si>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</si>
  <si>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</si>
  <si>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</si>
  <si>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</si>
  <si>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</si>
  <si>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</si>
  <si>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</si>
  <si>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</si>
  <si>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</si>
  <si>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</si>
  <si>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</si>
  <si>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</si>
  <si>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</si>
  <si>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</si>
  <si>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</si>
  <si>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</si>
  <si>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</si>
  <si>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</si>
  <si>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</si>
  <si>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</si>
  <si>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</si>
  <si>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</si>
  <si>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</si>
  <si>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</si>
  <si>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</si>
  <si>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</si>
  <si>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</si>
  <si>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</si>
  <si>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</si>
  <si>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</si>
  <si>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</si>
  <si>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</si>
  <si>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</si>
  <si>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</si>
  <si>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</si>
  <si>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</si>
  <si>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</si>
  <si>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</si>
  <si>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</si>
  <si>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</si>
  <si>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</si>
  <si>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</si>
  <si>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</si>
  <si>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</si>
  <si>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</si>
  <si>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</si>
  <si>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</si>
  <si>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</si>
  <si>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</si>
  <si>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</si>
  <si>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</si>
  <si>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</si>
  <si>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</si>
  <si>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</si>
  <si>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</si>
  <si>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</si>
  <si>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</si>
  <si>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</si>
  <si>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</si>
  <si>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</si>
  <si>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</si>
  <si>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</si>
  <si>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</si>
  <si>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</si>
  <si>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</si>
  <si>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</si>
  <si>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</si>
  <si>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</si>
  <si>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</si>
  <si>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</si>
  <si>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</si>
  <si>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</si>
  <si>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</si>
  <si>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</si>
  <si>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</si>
  <si>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</si>
  <si>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</si>
  <si>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</si>
  <si>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</si>
  <si>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</si>
  <si>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</si>
  <si>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</si>
  <si>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</si>
  <si>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</si>
  <si>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</si>
  <si>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</si>
  <si>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</si>
  <si>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</si>
  <si>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</si>
  <si>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</si>
  <si>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</si>
  <si>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</si>
  <si>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</si>
  <si>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</si>
  <si>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</si>
  <si>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</si>
  <si>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</si>
  <si>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</si>
  <si>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</si>
  <si>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</si>
  <si>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</si>
  <si>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</si>
  <si>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</si>
  <si>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</si>
  <si>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</si>
  <si>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</si>
  <si>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</si>
  <si>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</si>
  <si>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</si>
  <si>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</si>
  <si>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</si>
  <si>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</si>
  <si>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</si>
  <si>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</si>
  <si>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</si>
  <si>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</si>
  <si>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</si>
  <si>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</si>
  <si>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</si>
  <si>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</si>
  <si>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</si>
  <si>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</si>
  <si>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</si>
  <si>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</si>
  <si>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</si>
  <si>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</si>
  <si>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</si>
  <si>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</si>
  <si>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</si>
  <si>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</si>
  <si>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</si>
  <si>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</si>
  <si>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</si>
  <si>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</si>
  <si>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</si>
  <si>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</si>
  <si>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</si>
  <si>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</si>
  <si>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</si>
  <si>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</si>
  <si>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</si>
  <si>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</si>
  <si>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</si>
  <si>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</si>
  <si>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</si>
  <si>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</si>
  <si>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</si>
  <si>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</si>
  <si>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</si>
  <si>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</si>
  <si>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</si>
  <si>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</si>
  <si>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</si>
  <si>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</si>
  <si>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</si>
  <si>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</si>
  <si>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</si>
  <si>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</si>
  <si>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</si>
  <si>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</si>
  <si>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</si>
  <si>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</si>
  <si>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</si>
  <si>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</si>
  <si>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</si>
  <si>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</si>
  <si>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</si>
  <si>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</si>
  <si>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</si>
  <si>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</si>
  <si>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</si>
  <si>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</si>
  <si>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</si>
  <si>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</si>
  <si>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</si>
  <si>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</si>
  <si>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</si>
  <si>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</si>
  <si>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</si>
  <si>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</si>
  <si>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</si>
  <si>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</si>
  <si>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</si>
  <si>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</si>
  <si>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</si>
  <si>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</si>
  <si>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</si>
  <si>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</si>
  <si>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</si>
  <si>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</si>
  <si>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</si>
  <si>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</si>
  <si>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</si>
  <si>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</si>
  <si>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</si>
  <si>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</si>
  <si>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</si>
  <si>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</si>
  <si>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</si>
  <si>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</si>
  <si>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</si>
  <si>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</si>
  <si>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</si>
  <si>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</si>
  <si>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</si>
  <si>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</si>
  <si>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</si>
  <si>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</si>
  <si>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</si>
  <si>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</si>
  <si>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</si>
  <si>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</si>
  <si>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</si>
  <si>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</si>
  <si>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</si>
  <si>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</si>
  <si>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</si>
  <si>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</si>
  <si>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</si>
  <si>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</si>
  <si>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</si>
  <si>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</si>
  <si>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</si>
  <si>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</si>
  <si>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</si>
  <si>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</si>
  <si>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</si>
  <si>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</si>
  <si>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</si>
  <si>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</si>
  <si>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</si>
  <si>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</si>
  <si>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</si>
  <si>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</si>
  <si>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</si>
  <si>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</si>
  <si>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</si>
  <si>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</si>
  <si>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</si>
  <si>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</si>
  <si>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</si>
  <si>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</si>
  <si>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</si>
  <si>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</si>
  <si>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</si>
  <si>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</si>
  <si>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</si>
  <si>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</si>
  <si>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</si>
  <si>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</si>
  <si>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</si>
  <si>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</si>
  <si>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</si>
  <si>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</si>
  <si>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</si>
  <si>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</si>
  <si>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</si>
  <si>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</si>
  <si>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</si>
  <si>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</si>
  <si>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</si>
  <si>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</si>
  <si>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</si>
  <si>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</si>
  <si>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</si>
  <si>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</si>
  <si>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</si>
  <si>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</si>
  <si>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</si>
  <si>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</si>
  <si>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</si>
  <si>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</si>
  <si>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</si>
  <si>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</si>
  <si>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</si>
  <si>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</si>
  <si>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</si>
  <si>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</si>
  <si>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</si>
  <si>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</si>
  <si>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</si>
  <si>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</si>
  <si>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</si>
  <si>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</si>
  <si>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</si>
  <si>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</si>
  <si>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</si>
  <si>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</si>
  <si>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</si>
  <si>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</si>
  <si>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</si>
  <si>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</si>
  <si>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</si>
  <si>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</si>
  <si>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</si>
  <si>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</si>
  <si>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</si>
  <si>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</si>
  <si>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</si>
  <si>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</si>
  <si>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</si>
  <si>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</si>
  <si>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</si>
  <si>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</si>
  <si>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</si>
  <si>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</si>
  <si>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</si>
  <si>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</si>
  <si>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</si>
  <si>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</si>
  <si>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</si>
  <si>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</si>
  <si>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</si>
  <si>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</si>
  <si>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</si>
  <si>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</si>
  <si>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</si>
  <si>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</si>
  <si>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</si>
  <si>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</si>
  <si>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</si>
  <si>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</si>
  <si>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</si>
  <si>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</si>
  <si>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</si>
  <si>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</si>
  <si>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</si>
  <si>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</si>
  <si>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</si>
  <si>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</si>
  <si>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</si>
  <si>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</si>
  <si>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</si>
  <si>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</si>
  <si>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</si>
  <si>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</si>
  <si>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</si>
  <si>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</si>
  <si>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</si>
  <si>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</si>
  <si>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</si>
  <si>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</si>
  <si>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</si>
  <si>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</si>
  <si>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</si>
  <si>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</si>
  <si>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</si>
  <si>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</si>
  <si>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</si>
  <si>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</si>
  <si>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</si>
  <si>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</si>
  <si>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</si>
  <si>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</si>
  <si>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</si>
  <si>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</si>
  <si>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</si>
  <si>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</si>
  <si>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</si>
  <si>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</si>
  <si>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</si>
  <si>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</si>
  <si>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</si>
  <si>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</si>
  <si>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</si>
  <si>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</si>
  <si>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</si>
  <si>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</si>
  <si>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</si>
  <si>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</si>
  <si>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</si>
  <si>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</si>
  <si>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</si>
  <si>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</si>
  <si>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</si>
  <si>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</si>
  <si>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</si>
  <si>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</si>
  <si>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</si>
  <si>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</si>
  <si>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</si>
  <si>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</si>
  <si>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</si>
  <si>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</si>
  <si>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</si>
  <si>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</si>
  <si>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</si>
  <si>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</si>
  <si>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</si>
  <si>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</si>
  <si>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</si>
  <si>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</si>
  <si>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</si>
  <si>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</si>
  <si>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</si>
  <si>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</si>
  <si>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</si>
  <si>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</si>
  <si>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</si>
  <si>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</si>
  <si>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</si>
  <si>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</si>
  <si>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</si>
  <si>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</si>
  <si>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</si>
  <si>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</si>
  <si>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</si>
  <si>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</si>
  <si>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</si>
  <si>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</si>
  <si>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</si>
  <si>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</si>
  <si>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</si>
  <si>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</si>
  <si>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</si>
  <si>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</si>
  <si>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</si>
  <si>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</si>
  <si>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</si>
  <si>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</si>
  <si>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</si>
  <si>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</si>
  <si>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</si>
  <si>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</si>
  <si>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</si>
  <si>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</si>
  <si>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</si>
  <si>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</si>
  <si>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</si>
  <si>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</si>
  <si>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</si>
  <si>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</si>
  <si>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</si>
  <si>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</si>
  <si>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</si>
  <si>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</si>
  <si>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</si>
  <si>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</si>
  <si>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</si>
  <si>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</si>
  <si>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</si>
  <si>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</si>
  <si>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</si>
  <si>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</si>
  <si>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</si>
  <si>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</si>
  <si>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</si>
  <si>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</si>
  <si>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</si>
  <si>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</si>
  <si>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</si>
  <si>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</si>
  <si>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</si>
  <si>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</si>
  <si>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</si>
  <si>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</si>
  <si>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</si>
  <si>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</si>
  <si>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</si>
  <si>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</si>
  <si>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</si>
  <si>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</si>
  <si>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</si>
  <si>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</si>
  <si>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</si>
  <si>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</si>
  <si>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</si>
  <si>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</si>
  <si>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</si>
  <si>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</si>
  <si>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</si>
  <si>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</si>
  <si>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</si>
  <si>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</si>
  <si>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</si>
  <si>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</si>
  <si>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</si>
  <si>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</si>
  <si>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</si>
  <si>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</si>
  <si>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</si>
  <si>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</si>
  <si>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</si>
  <si>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</si>
  <si>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</si>
  <si>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</si>
  <si>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</si>
  <si>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</si>
  <si>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</si>
  <si>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</si>
  <si>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</si>
  <si>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</si>
  <si>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</si>
  <si>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</si>
  <si>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</si>
  <si>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</si>
  <si>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</si>
  <si>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</si>
  <si>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</si>
  <si>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</si>
  <si>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</si>
  <si>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</si>
  <si>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</si>
  <si>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</si>
  <si>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</si>
  <si>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</si>
  <si>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</si>
  <si>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</si>
  <si>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</si>
  <si>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</si>
  <si>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</si>
  <si>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</si>
  <si>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</si>
  <si>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</si>
  <si>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</si>
  <si>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</si>
  <si>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</si>
  <si>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</si>
  <si>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</si>
  <si>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</si>
  <si>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</si>
  <si>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</si>
  <si>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</si>
  <si>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</si>
  <si>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</si>
  <si>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</si>
  <si>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</si>
  <si>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</si>
  <si>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</si>
  <si>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</si>
  <si>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</si>
  <si>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</si>
  <si>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</si>
  <si>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</si>
  <si>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</si>
  <si>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</si>
  <si>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</si>
  <si>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</si>
  <si>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</si>
  <si>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</si>
  <si>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</si>
  <si>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</si>
  <si>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</si>
  <si>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</si>
  <si>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</si>
  <si>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</si>
  <si>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</si>
  <si>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</si>
  <si>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</si>
  <si>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</si>
  <si>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</si>
  <si>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</si>
  <si>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</si>
  <si>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</si>
  <si>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</si>
  <si>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</si>
  <si>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</si>
  <si>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</si>
  <si>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</si>
  <si>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</si>
  <si>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</si>
  <si>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</si>
  <si>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</si>
  <si>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</si>
  <si>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</si>
  <si>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</si>
  <si>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</si>
  <si>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</si>
  <si>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</si>
  <si>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</si>
  <si>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</si>
  <si>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</si>
  <si>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</si>
  <si>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</si>
  <si>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</si>
  <si>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</si>
  <si>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</si>
  <si>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</si>
  <si>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</si>
  <si>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</si>
  <si>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</si>
  <si>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</si>
  <si>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</si>
  <si>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</si>
  <si>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</si>
  <si>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</si>
  <si>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</si>
  <si>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</si>
  <si>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</si>
  <si>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</si>
  <si>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</si>
  <si>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</si>
  <si>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</si>
  <si>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</si>
  <si>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</si>
  <si>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</si>
  <si>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</si>
  <si>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</si>
  <si>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</si>
  <si>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</si>
  <si>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</si>
  <si>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</si>
  <si>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</si>
  <si>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</si>
  <si>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</si>
  <si>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</si>
  <si>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</si>
  <si>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</si>
  <si>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</si>
  <si>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</si>
  <si>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</si>
  <si>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</si>
  <si>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</si>
  <si>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</si>
  <si>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</si>
  <si>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</si>
  <si>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</si>
  <si>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</si>
  <si>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</si>
  <si>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</si>
  <si>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</si>
  <si>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</si>
  <si>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</si>
  <si>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</si>
  <si>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</si>
  <si>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</si>
  <si>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</si>
  <si>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</si>
  <si>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</si>
  <si>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</si>
  <si>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</si>
  <si>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</si>
  <si>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</si>
  <si>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</si>
  <si>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</si>
  <si>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</si>
  <si>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</si>
  <si>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</si>
  <si>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</si>
  <si>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</si>
  <si>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</si>
  <si>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</si>
  <si>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</si>
  <si>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</si>
  <si>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</si>
  <si>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</si>
  <si>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</si>
  <si>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</si>
  <si>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</si>
  <si>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</si>
  <si>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</si>
  <si>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</si>
  <si>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</si>
  <si>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</si>
  <si>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</si>
  <si>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</si>
  <si>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</si>
  <si>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</si>
  <si>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</si>
  <si>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</si>
  <si>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</si>
  <si>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</si>
  <si>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</si>
  <si>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</si>
  <si>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</si>
  <si>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</si>
  <si>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</si>
  <si>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</si>
  <si>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</si>
  <si>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</si>
  <si>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</si>
  <si>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</si>
  <si>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</si>
  <si>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</si>
  <si>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</si>
  <si>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</si>
  <si>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</si>
  <si>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</si>
  <si>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</si>
  <si>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</si>
  <si>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</si>
  <si>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</si>
  <si>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</si>
  <si>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</si>
  <si>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</si>
  <si>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</si>
  <si>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</si>
  <si>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</si>
  <si>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</si>
  <si>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</si>
  <si>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</si>
  <si>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</si>
  <si>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</si>
  <si>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</si>
  <si>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</si>
  <si>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</si>
  <si>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</si>
  <si>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</si>
  <si>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</si>
  <si>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</si>
  <si>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</si>
  <si>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</si>
  <si>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</si>
  <si>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</si>
  <si>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</si>
  <si>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</si>
  <si>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</si>
  <si>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</si>
  <si>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</si>
  <si>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</si>
  <si>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</si>
  <si>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</si>
  <si>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</si>
  <si>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</si>
  <si>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</si>
  <si>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</si>
  <si>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</si>
  <si>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</si>
  <si>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</si>
  <si>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</si>
  <si>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</si>
  <si>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</si>
  <si>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</si>
  <si>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</si>
  <si>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</si>
  <si>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</si>
  <si>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</si>
  <si>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</si>
  <si>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</si>
  <si>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</si>
  <si>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</si>
  <si>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</si>
  <si>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</si>
  <si>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</si>
  <si>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</si>
  <si>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</si>
  <si>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</si>
  <si>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</si>
  <si>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</si>
  <si>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</si>
  <si>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</si>
  <si>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</si>
  <si>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</si>
  <si>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</si>
  <si>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</si>
  <si>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</si>
  <si>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</si>
  <si>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</si>
  <si>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</si>
  <si>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</si>
  <si>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</si>
  <si>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</si>
  <si>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</si>
  <si>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</si>
  <si>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</si>
  <si>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</si>
  <si>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</si>
  <si>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</si>
  <si>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</si>
  <si>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</si>
  <si>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</si>
  <si>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</si>
  <si>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</si>
  <si>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</si>
  <si>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</si>
  <si>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</si>
  <si>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</si>
  <si>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</si>
  <si>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</si>
  <si>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</si>
  <si>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</si>
  <si>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</si>
  <si>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</si>
  <si>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</si>
  <si>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</si>
  <si>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</si>
  <si>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</si>
  <si>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</si>
  <si>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</si>
  <si>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</si>
  <si>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</si>
  <si>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</si>
  <si>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</si>
  <si>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</si>
  <si>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</si>
  <si>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</si>
  <si>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</si>
  <si>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</si>
  <si>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</si>
  <si>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</si>
  <si>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</si>
  <si>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</si>
  <si>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</si>
  <si>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</si>
  <si>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</si>
  <si>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</si>
  <si>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</si>
  <si>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</si>
  <si>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</si>
  <si>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</si>
  <si>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</si>
  <si>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</si>
  <si>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</si>
  <si>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</si>
  <si>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</si>
  <si>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</si>
  <si>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</si>
  <si>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</si>
  <si>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</si>
  <si>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</si>
  <si>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</si>
  <si>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</si>
  <si>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</si>
  <si>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</si>
  <si>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</si>
  <si>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</si>
  <si>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</si>
  <si>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</si>
  <si>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</si>
  <si>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</si>
  <si>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</si>
  <si>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</si>
  <si>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</si>
  <si>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</si>
  <si>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</si>
  <si>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</si>
  <si>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</si>
  <si>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</si>
  <si>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</si>
  <si>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</si>
  <si>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</si>
  <si>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</si>
  <si>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</si>
  <si>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</si>
  <si>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</si>
  <si>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</si>
  <si>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</si>
  <si>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</si>
  <si>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</si>
  <si>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</si>
  <si>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</si>
  <si>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</si>
  <si>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</si>
  <si>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</si>
  <si>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</si>
  <si>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</si>
  <si>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</si>
  <si>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</si>
  <si>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</si>
  <si>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</si>
  <si>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</si>
  <si>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</si>
  <si>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</si>
  <si>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</si>
  <si>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</si>
  <si>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</si>
  <si>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</si>
  <si>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</si>
  <si>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</si>
  <si>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</si>
  <si>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</si>
  <si>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</si>
  <si>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</si>
  <si>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</si>
  <si>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</si>
  <si>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</si>
  <si>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</si>
  <si>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</si>
  <si>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</si>
  <si>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</si>
  <si>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</si>
  <si>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</si>
  <si>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</si>
  <si>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</si>
  <si>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</si>
  <si>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</si>
  <si>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</si>
  <si>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</si>
  <si>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</si>
  <si>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</si>
  <si>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</si>
  <si>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</si>
  <si>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</si>
  <si>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</si>
  <si>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</si>
  <si>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</si>
  <si>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</si>
  <si>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</si>
  <si>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</si>
  <si>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</si>
  <si>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</si>
  <si>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</si>
  <si>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</si>
  <si>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</si>
  <si>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</si>
  <si>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</si>
  <si>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</si>
  <si>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</si>
  <si>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</si>
  <si>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</si>
  <si>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</si>
  <si>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</si>
  <si>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</si>
  <si>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</si>
  <si>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</si>
  <si>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</si>
  <si>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</si>
  <si>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</si>
  <si>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</si>
  <si>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</si>
  <si>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</si>
  <si>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</si>
  <si>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</si>
  <si>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</si>
  <si>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</si>
  <si>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</si>
  <si>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</si>
  <si>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</si>
  <si>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</si>
  <si>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</si>
  <si>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</si>
  <si>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</si>
  <si>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</si>
  <si>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</si>
  <si>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</si>
  <si>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</si>
  <si>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</si>
  <si>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</si>
  <si>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</si>
  <si>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</si>
  <si>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</si>
  <si>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</si>
  <si>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</si>
  <si>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</si>
  <si>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</si>
  <si>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</si>
  <si>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</si>
  <si>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</si>
  <si>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</si>
  <si>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</si>
  <si>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</si>
  <si>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</si>
  <si>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</si>
  <si>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</si>
  <si>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</si>
  <si>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</si>
  <si>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</si>
  <si>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</si>
  <si>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</si>
  <si>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</si>
  <si>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</si>
  <si>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</si>
  <si>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</si>
  <si>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</si>
  <si>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</si>
  <si>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</si>
  <si>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</si>
  <si>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</si>
  <si>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</si>
  <si>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</si>
  <si>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</si>
  <si>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</si>
  <si>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</si>
  <si>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</si>
  <si>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</si>
  <si>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</si>
  <si>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</si>
  <si>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</si>
  <si>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</si>
  <si>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</si>
  <si>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</si>
  <si>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</si>
  <si>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</si>
  <si>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</si>
  <si>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</si>
  <si>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</si>
  <si>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</si>
  <si>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</si>
  <si>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</si>
  <si>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</si>
  <si>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</si>
  <si>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</si>
  <si>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</si>
  <si>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</si>
  <si>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</si>
  <si>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</si>
  <si>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</si>
  <si>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</si>
  <si>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</si>
  <si>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</si>
  <si>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</si>
  <si>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</si>
  <si>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</si>
  <si>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</si>
  <si>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</si>
  <si>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</si>
  <si>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</si>
  <si>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</si>
  <si>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</si>
  <si>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</si>
  <si>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</si>
  <si>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</si>
  <si>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</si>
  <si>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</si>
  <si>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</si>
  <si>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</si>
  <si>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</si>
  <si>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</si>
  <si>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</si>
  <si>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</si>
  <si>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</si>
  <si>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</si>
  <si>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</si>
  <si>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</si>
  <si>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</si>
  <si>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</si>
  <si>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</si>
  <si>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</si>
  <si>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</si>
  <si>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</si>
  <si>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</si>
  <si>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</si>
  <si>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</si>
  <si>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</si>
  <si>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</si>
  <si>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</si>
  <si>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</si>
  <si>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</si>
  <si>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</si>
  <si>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</si>
  <si>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</si>
  <si>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</si>
  <si>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</si>
  <si>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</si>
  <si>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</si>
  <si>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</si>
  <si>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</si>
  <si>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</si>
  <si>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</si>
  <si>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</si>
  <si>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</si>
  <si>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</si>
  <si>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</si>
  <si>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</si>
  <si>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</si>
  <si>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</si>
  <si>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</si>
  <si>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</si>
  <si>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</si>
  <si>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</si>
  <si>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</si>
  <si>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</si>
  <si>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</si>
  <si>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</si>
  <si>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</si>
  <si>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</si>
  <si>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</si>
  <si>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</si>
  <si>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</si>
  <si>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</si>
  <si>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</si>
  <si>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</si>
  <si>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</si>
  <si>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</si>
  <si>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</si>
  <si>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</si>
  <si>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</si>
  <si>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</si>
  <si>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</si>
  <si>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</si>
  <si>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</si>
  <si>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</si>
  <si>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</si>
  <si>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</si>
  <si>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</si>
  <si>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</si>
  <si>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</si>
  <si>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</si>
  <si>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</si>
  <si>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</si>
  <si>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</si>
  <si>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</si>
  <si>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</si>
  <si>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</si>
  <si>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</si>
  <si>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</si>
  <si>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</si>
  <si>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</si>
  <si>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</si>
  <si>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</si>
  <si>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</si>
  <si>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</si>
  <si>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</si>
  <si>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</si>
  <si>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</si>
  <si>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</si>
  <si>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</si>
  <si>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</si>
  <si>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</si>
  <si>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</si>
  <si>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</si>
  <si>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</si>
  <si>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</si>
  <si>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</si>
  <si>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</si>
  <si>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</si>
  <si>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</si>
  <si>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</si>
  <si>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</si>
  <si>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</si>
  <si>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</si>
  <si>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</si>
  <si>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</si>
  <si>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</si>
  <si>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</si>
  <si>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</si>
  <si>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</si>
  <si>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</si>
  <si>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</si>
  <si>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</si>
  <si>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</si>
  <si>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</si>
  <si>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</si>
  <si>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</si>
  <si>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</si>
  <si>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</si>
  <si>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</si>
  <si>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</si>
  <si>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</si>
  <si>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</si>
  <si>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</si>
  <si>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</si>
  <si>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</si>
  <si>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</si>
  <si>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</si>
  <si>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</si>
  <si>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</si>
  <si>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</si>
  <si>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</si>
  <si>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</si>
  <si>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</si>
  <si>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</si>
  <si>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</si>
  <si>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</si>
  <si>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</si>
  <si>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</si>
  <si>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</si>
  <si>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</si>
  <si>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</si>
  <si>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</si>
  <si>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</si>
  <si>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</si>
  <si>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</si>
  <si>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</si>
  <si>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</si>
  <si>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</si>
  <si>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</si>
  <si>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</si>
  <si>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</si>
  <si>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</si>
  <si>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</si>
  <si>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</si>
  <si>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</si>
  <si>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</si>
  <si>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</si>
  <si>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</si>
  <si>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</si>
  <si>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</si>
  <si>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</si>
  <si>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</si>
  <si>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</si>
  <si>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</si>
  <si>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</si>
  <si>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</si>
  <si>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</si>
  <si>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</si>
  <si>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</si>
  <si>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</si>
  <si>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</si>
  <si>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</si>
  <si>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</si>
  <si>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</si>
  <si>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</si>
  <si>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</si>
  <si>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</si>
  <si>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</si>
  <si>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</si>
  <si>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</si>
  <si>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</si>
  <si>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</si>
  <si>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</si>
  <si>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</si>
  <si>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</si>
  <si>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</si>
  <si>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</si>
  <si>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</si>
  <si>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</si>
  <si>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</si>
  <si>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</si>
  <si>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</si>
  <si>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</si>
  <si>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</si>
  <si>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</si>
  <si>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</si>
  <si>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</si>
  <si>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</si>
  <si>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</si>
  <si>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</si>
  <si>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</si>
  <si>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</si>
  <si>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</si>
  <si>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</si>
  <si>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</si>
  <si>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</si>
  <si>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</si>
  <si>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</si>
  <si>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</si>
  <si>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</si>
  <si>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</si>
  <si>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</si>
  <si>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</si>
  <si>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</si>
  <si>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</si>
  <si>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</si>
  <si>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</si>
  <si>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</si>
  <si>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</si>
  <si>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</si>
  <si>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</si>
  <si>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</si>
  <si>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</si>
  <si>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</si>
  <si>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</si>
  <si>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</si>
  <si>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</si>
  <si>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</si>
  <si>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</si>
  <si>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</si>
  <si>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</si>
  <si>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</si>
  <si>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</si>
  <si>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</si>
  <si>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</si>
  <si>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</si>
  <si>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</si>
  <si>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</si>
  <si>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</si>
  <si>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</si>
  <si>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</si>
  <si>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</si>
  <si>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</si>
  <si>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</si>
  <si>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</si>
  <si>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</si>
  <si>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</si>
  <si>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</si>
  <si>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</si>
  <si>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</si>
  <si>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</si>
  <si>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</si>
  <si>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</si>
  <si>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</si>
  <si>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</si>
  <si>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</si>
  <si>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</si>
  <si>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</si>
  <si>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</si>
  <si>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</si>
  <si>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</si>
  <si>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</si>
  <si>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</si>
  <si>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</si>
  <si>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</si>
  <si>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</si>
  <si>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</si>
  <si>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</si>
  <si>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</si>
  <si>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</si>
  <si>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</si>
  <si>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</si>
  <si>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</si>
  <si>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</si>
  <si>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</si>
  <si>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</si>
  <si>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</si>
  <si>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</si>
  <si>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</si>
  <si>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</si>
  <si>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</si>
  <si>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</si>
  <si>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</si>
  <si>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</si>
  <si>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</si>
  <si>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</si>
  <si>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</si>
  <si>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</si>
  <si>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</si>
  <si>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</si>
  <si>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</si>
  <si>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</si>
  <si>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</si>
  <si>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</si>
  <si>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</si>
  <si>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</si>
  <si>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</si>
  <si>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</si>
  <si>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</si>
  <si>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</si>
  <si>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</si>
  <si>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</si>
  <si>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</si>
  <si>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</si>
  <si>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</si>
  <si>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</si>
  <si>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</si>
  <si>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</si>
  <si>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</si>
  <si>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</si>
  <si>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</si>
  <si>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</si>
  <si>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</si>
  <si>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</si>
  <si>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</si>
  <si>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</si>
  <si>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</si>
  <si>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</si>
  <si>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</si>
  <si>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</si>
  <si>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</si>
  <si>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</si>
  <si>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</si>
  <si>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</si>
  <si>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</si>
  <si>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</si>
  <si>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</si>
  <si>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</si>
  <si>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</si>
  <si>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</si>
  <si>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</si>
  <si>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</si>
  <si>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</si>
  <si>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</si>
  <si>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</si>
  <si>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</si>
  <si>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</si>
  <si>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</si>
  <si>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</si>
  <si>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</si>
  <si>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</si>
  <si>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</si>
  <si>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</si>
  <si>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</si>
  <si>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</si>
  <si>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</si>
  <si>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</si>
  <si>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</si>
  <si>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</si>
  <si>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</si>
  <si>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</si>
  <si>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</si>
  <si>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</si>
  <si>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</si>
  <si>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</si>
  <si>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</si>
  <si>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</si>
  <si>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</si>
  <si>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</si>
  <si>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</si>
  <si>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</si>
  <si>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</si>
  <si>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</si>
  <si>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</si>
  <si>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</si>
  <si>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</si>
  <si>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</si>
  <si>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</si>
  <si>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</si>
  <si>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</si>
  <si>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</si>
  <si>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</si>
  <si>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</si>
  <si>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</si>
  <si>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</si>
  <si>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</si>
  <si>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</si>
  <si>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</si>
  <si>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</si>
  <si>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</si>
  <si>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</si>
  <si>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</si>
  <si>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</si>
  <si>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</si>
  <si>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</si>
  <si>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</si>
  <si>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</si>
  <si>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</si>
  <si>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</si>
  <si>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</si>
  <si>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</si>
  <si>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</si>
  <si>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</si>
  <si>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</si>
  <si>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</si>
  <si>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</si>
  <si>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</si>
  <si>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</si>
  <si>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</si>
  <si>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</si>
  <si>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</si>
  <si>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</si>
  <si>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</si>
  <si>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</si>
  <si>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</si>
  <si>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</si>
  <si>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</si>
  <si>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</si>
  <si>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</si>
  <si>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</si>
  <si>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</si>
  <si>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</si>
  <si>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</si>
  <si>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</si>
  <si>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</si>
  <si>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</si>
  <si>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</si>
  <si>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</si>
  <si>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</si>
  <si>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</si>
  <si>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</si>
  <si>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</si>
  <si>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</si>
  <si>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</si>
  <si>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</si>
  <si>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</si>
  <si>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</si>
  <si>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</si>
  <si>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</si>
  <si>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</si>
  <si>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</si>
  <si>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</si>
  <si>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</si>
  <si>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</si>
  <si>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</si>
  <si>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</si>
  <si>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</si>
  <si>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</si>
  <si>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</si>
  <si>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</si>
  <si>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</si>
  <si>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</si>
  <si>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</si>
  <si>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</si>
  <si>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</si>
  <si>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</si>
  <si>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</si>
  <si>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</si>
  <si>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</si>
  <si>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</si>
  <si>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</si>
  <si>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</si>
  <si>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</si>
  <si>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</si>
  <si>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</si>
  <si>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</si>
  <si>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</si>
  <si>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</si>
  <si>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</si>
  <si>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</si>
  <si>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</si>
  <si>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</si>
  <si>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</si>
  <si>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</si>
  <si>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</si>
  <si>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</si>
  <si>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</si>
  <si>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</si>
  <si>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</si>
  <si>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</si>
  <si>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</si>
  <si>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</si>
  <si>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</si>
  <si>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</si>
  <si>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</si>
  <si>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</si>
  <si>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</si>
  <si>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</si>
  <si>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</si>
  <si>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</si>
  <si>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</si>
  <si>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</si>
  <si>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</si>
  <si>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</si>
  <si>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</si>
  <si>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</si>
  <si>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</si>
  <si>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</si>
  <si>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</si>
  <si>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</si>
  <si>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</si>
  <si>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</si>
  <si>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</si>
  <si>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</si>
  <si>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</si>
  <si>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</si>
  <si>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</si>
  <si>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</si>
  <si>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</si>
  <si>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</si>
  <si>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</si>
  <si>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</si>
  <si>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</si>
  <si>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</si>
  <si>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</si>
  <si>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</si>
  <si>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</si>
  <si>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</si>
  <si>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</si>
  <si>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</si>
  <si>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</si>
  <si>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</si>
  <si>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</si>
  <si>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</si>
  <si>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</si>
  <si>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</si>
  <si>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</si>
  <si>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</si>
  <si>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</si>
  <si>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</si>
  <si>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</si>
  <si>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</si>
  <si>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</si>
  <si>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</si>
  <si>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</si>
  <si>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</si>
  <si>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</si>
  <si>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</si>
  <si>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</si>
  <si>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</si>
  <si>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</si>
  <si>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</si>
  <si>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</si>
  <si>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</si>
  <si>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</si>
  <si>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</si>
  <si>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</si>
  <si>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</si>
  <si>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</si>
  <si>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</si>
  <si>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</si>
  <si>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</si>
  <si>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</si>
  <si>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</si>
  <si>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</si>
  <si>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</si>
  <si>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</si>
  <si>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</si>
  <si>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</si>
  <si>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</si>
  <si>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</si>
  <si>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</si>
  <si>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</si>
  <si>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</si>
  <si>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</si>
  <si>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</si>
  <si>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</si>
  <si>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</si>
  <si>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</si>
  <si>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</si>
  <si>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</si>
  <si>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</si>
  <si>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</si>
  <si>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</si>
  <si>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</si>
  <si>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</si>
  <si>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</si>
  <si>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</si>
  <si>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</si>
  <si>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</si>
  <si>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</si>
  <si>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</si>
  <si>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</si>
  <si>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</si>
  <si>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</si>
  <si>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</si>
  <si>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</si>
  <si>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</si>
  <si>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</si>
  <si>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</si>
  <si>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</si>
  <si>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</si>
  <si>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</si>
  <si>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</si>
  <si>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</si>
  <si>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</si>
  <si>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</si>
  <si>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</si>
  <si>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</si>
  <si>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</si>
  <si>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</si>
  <si>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</si>
  <si>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</si>
  <si>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</si>
  <si>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</si>
  <si>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</si>
  <si>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</si>
  <si>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</si>
  <si>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</si>
  <si>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</si>
  <si>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</si>
  <si>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</si>
  <si>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</si>
  <si>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</si>
  <si>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</si>
  <si>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</si>
  <si>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</si>
  <si>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</si>
  <si>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</si>
  <si>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</si>
  <si>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</si>
  <si>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</si>
  <si>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</si>
  <si>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</si>
  <si>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</si>
  <si>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</si>
  <si>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</si>
  <si>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</si>
  <si>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</si>
  <si>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</si>
  <si>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</si>
  <si>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</si>
  <si>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</si>
  <si>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</si>
  <si>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</si>
  <si>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</si>
  <si>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</si>
  <si>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</si>
  <si>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</si>
  <si>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</si>
  <si>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</si>
  <si>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</si>
  <si>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</si>
  <si>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</si>
  <si>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</si>
  <si>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</si>
  <si>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</si>
  <si>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</si>
  <si>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</si>
  <si>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</si>
  <si>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</si>
  <si>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</si>
  <si>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</si>
  <si>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</si>
  <si>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</si>
  <si>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</si>
  <si>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</si>
  <si>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</si>
  <si>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</si>
  <si>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</si>
  <si>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</si>
  <si>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</si>
  <si>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</si>
  <si>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</si>
  <si>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</si>
  <si>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</si>
  <si>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</si>
  <si>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</si>
  <si>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</si>
  <si>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</si>
  <si>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</si>
  <si>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</si>
  <si>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</si>
  <si>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</si>
  <si>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</si>
  <si>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</si>
  <si>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</si>
  <si>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</si>
  <si>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</si>
  <si>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</si>
  <si>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</si>
  <si>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</si>
  <si>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</si>
  <si>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</si>
  <si>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</si>
  <si>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</si>
  <si>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</si>
  <si>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</si>
  <si>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</si>
  <si>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</si>
  <si>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</si>
  <si>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</si>
  <si>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</si>
  <si>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</si>
  <si>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</si>
  <si>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</si>
  <si>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</si>
  <si>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</si>
  <si>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</si>
  <si>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</si>
  <si>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</si>
  <si>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</si>
  <si>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</si>
  <si>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</si>
  <si>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</si>
  <si>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</si>
  <si>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</si>
  <si>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</si>
  <si>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</si>
  <si>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</si>
  <si>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</si>
  <si>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</si>
  <si>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</si>
  <si>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</si>
  <si>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</si>
  <si>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</si>
  <si>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</si>
  <si>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</si>
  <si>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</si>
  <si>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</si>
  <si>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</si>
  <si>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</si>
  <si>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</si>
  <si>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</si>
  <si>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</si>
  <si>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</si>
  <si>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</si>
  <si>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</si>
  <si>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</si>
  <si>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</si>
  <si>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</si>
  <si>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</si>
  <si>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</si>
  <si>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</si>
  <si>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</si>
  <si>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</si>
  <si>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</si>
  <si>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</si>
  <si>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</si>
  <si>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</si>
  <si>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</si>
  <si>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</si>
  <si>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</si>
  <si>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</si>
  <si>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</si>
  <si>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</si>
  <si>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</si>
  <si>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</si>
  <si>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</si>
  <si>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</si>
  <si>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</si>
  <si>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</si>
  <si>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</si>
  <si>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</si>
  <si>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</si>
  <si>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</si>
  <si>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</si>
  <si>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</si>
  <si>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</si>
  <si>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</si>
  <si>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</si>
  <si>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</si>
  <si>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</si>
  <si>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</si>
  <si>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</si>
  <si>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</si>
  <si>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</si>
  <si>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</si>
  <si>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</si>
  <si>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</si>
  <si>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</si>
  <si>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</si>
  <si>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</si>
  <si>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</si>
  <si>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</si>
  <si>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</si>
  <si>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</si>
  <si>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</si>
  <si>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</si>
  <si>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</si>
  <si>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</si>
  <si>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</si>
  <si>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</si>
  <si>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</si>
  <si>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</si>
  <si>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</si>
  <si>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</si>
  <si>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</si>
  <si>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</si>
  <si>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</si>
  <si>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</si>
  <si>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</si>
  <si>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</si>
  <si>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</si>
  <si>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</si>
  <si>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</si>
  <si>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</si>
  <si>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</si>
  <si>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</si>
  <si>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</si>
  <si>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</si>
  <si>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</si>
  <si>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</si>
  <si>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</si>
  <si>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</si>
  <si>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</si>
  <si>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</si>
  <si>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</si>
  <si>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</si>
  <si>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</si>
  <si>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</si>
  <si>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</si>
  <si>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</si>
  <si>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</si>
  <si>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</si>
  <si>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</si>
  <si>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</si>
  <si>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</si>
  <si>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</si>
  <si>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</si>
  <si>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</si>
  <si>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</si>
  <si>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</si>
  <si>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</si>
  <si>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</si>
  <si>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</si>
  <si>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</si>
  <si>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</si>
  <si>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</si>
  <si>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</si>
  <si>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</si>
  <si>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</si>
  <si>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</si>
  <si>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</si>
  <si>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</si>
  <si>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</si>
  <si>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</si>
  <si>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</si>
  <si>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</si>
  <si>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</si>
  <si>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</si>
  <si>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</si>
  <si>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</si>
  <si>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</si>
  <si>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</si>
  <si>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</si>
  <si>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</si>
  <si>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</si>
  <si>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</si>
  <si>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</si>
  <si>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</si>
  <si>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</si>
  <si>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</si>
  <si>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</si>
  <si>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</si>
  <si>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</si>
  <si>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</si>
  <si>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</si>
  <si>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</si>
  <si>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</si>
  <si>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</si>
  <si>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</si>
  <si>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</si>
  <si>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</si>
  <si>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</si>
  <si>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</si>
  <si>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</si>
  <si>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</si>
  <si>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</si>
  <si>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</si>
  <si>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</si>
  <si>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</si>
  <si>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</si>
  <si>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</si>
  <si>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</si>
  <si>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</si>
  <si>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</si>
  <si>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</si>
  <si>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</si>
  <si>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</si>
  <si>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</si>
  <si>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</si>
  <si>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</si>
  <si>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</si>
  <si>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</si>
  <si>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</si>
  <si>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</si>
  <si>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</si>
  <si>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</si>
  <si>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</si>
  <si>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</si>
  <si>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</si>
  <si>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</si>
  <si>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</si>
  <si>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</si>
  <si>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</si>
  <si>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</si>
  <si>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</si>
  <si>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</si>
  <si>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</si>
  <si>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</si>
  <si>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</si>
  <si>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</si>
  <si>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</si>
  <si>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</si>
  <si>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</si>
  <si>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</si>
  <si>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</si>
  <si>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</si>
  <si>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</si>
  <si>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</si>
  <si>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</si>
  <si>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</si>
  <si>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</si>
  <si>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</si>
  <si>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</si>
  <si>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</si>
  <si>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</si>
  <si>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</si>
  <si>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</si>
  <si>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</si>
  <si>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</si>
  <si>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</si>
  <si>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</si>
  <si>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</si>
  <si>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</si>
  <si>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</si>
  <si>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</si>
  <si>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</si>
  <si>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</si>
  <si>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</si>
  <si>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</si>
  <si>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</si>
  <si>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</si>
  <si>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</si>
  <si>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</si>
  <si>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</si>
  <si>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</si>
  <si>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</si>
  <si>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</si>
  <si>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</si>
  <si>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</si>
  <si>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</si>
  <si>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</si>
  <si>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</si>
  <si>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</si>
  <si>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</si>
  <si>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</si>
  <si>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</si>
  <si>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</si>
  <si>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</si>
  <si>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</si>
  <si>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</si>
  <si>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</si>
  <si>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</si>
  <si>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</si>
  <si>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</si>
  <si>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</si>
  <si>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</si>
  <si>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</si>
  <si>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</si>
  <si>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</si>
  <si>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</si>
  <si>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</si>
  <si>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</si>
  <si>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</si>
  <si>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</si>
  <si>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</si>
  <si>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</si>
  <si>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</si>
  <si>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</si>
  <si>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</si>
  <si>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</si>
  <si>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</si>
  <si>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</si>
  <si>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</si>
  <si>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</si>
  <si>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</si>
  <si>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</si>
  <si>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</si>
  <si>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</si>
  <si>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</si>
  <si>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</si>
  <si>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</si>
  <si>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</si>
  <si>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</si>
  <si>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</si>
  <si>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</si>
  <si>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</si>
  <si>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</si>
  <si>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</si>
  <si>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</si>
  <si>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</si>
  <si>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</si>
  <si>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</si>
  <si>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</si>
  <si>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</si>
  <si>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</si>
  <si>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</si>
  <si>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</si>
  <si>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</si>
  <si>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</si>
  <si>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</si>
  <si>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</si>
  <si>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</si>
  <si>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</si>
  <si>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</si>
  <si>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</si>
  <si>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</si>
  <si>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</si>
  <si>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</si>
  <si>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</si>
  <si>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</si>
  <si>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</si>
  <si>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</si>
  <si>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</si>
  <si>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</si>
  <si>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</si>
  <si>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</si>
  <si>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</si>
  <si>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</si>
  <si>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</si>
  <si>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</si>
  <si>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</si>
  <si>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</si>
  <si>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</si>
  <si>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</si>
  <si>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</si>
  <si>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</si>
  <si>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</si>
  <si>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</si>
  <si>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</si>
  <si>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</si>
  <si>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</si>
  <si>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</si>
  <si>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</si>
  <si>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</si>
  <si>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</si>
  <si>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</si>
  <si>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</si>
  <si>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</si>
  <si>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</si>
  <si>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</si>
  <si>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</si>
  <si>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</si>
  <si>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</si>
  <si>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</si>
  <si>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</si>
  <si>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</si>
  <si>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</si>
  <si>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</si>
  <si>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</si>
  <si>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</si>
  <si>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</si>
  <si>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</si>
  <si>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</si>
  <si>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</si>
  <si>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</si>
  <si>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</si>
  <si>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</si>
  <si>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</si>
  <si>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</si>
  <si>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</si>
  <si>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</si>
  <si>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</si>
  <si>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</si>
  <si>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</si>
  <si>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</si>
  <si>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</si>
  <si>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</si>
  <si>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</si>
  <si>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</si>
  <si>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</si>
  <si>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</si>
  <si>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</si>
  <si>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</si>
  <si>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</si>
  <si>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</si>
  <si>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</si>
  <si>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</si>
  <si>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</si>
  <si>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</si>
  <si>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</si>
  <si>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</si>
  <si>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</si>
  <si>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</si>
  <si>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</si>
  <si>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</si>
  <si>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</si>
  <si>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</si>
  <si>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</si>
  <si>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</si>
  <si>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</si>
  <si>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</si>
  <si>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</si>
  <si>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</si>
  <si>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</si>
  <si>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</si>
  <si>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</si>
  <si>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</si>
  <si>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</si>
  <si>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</si>
  <si>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</si>
  <si>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</si>
  <si>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</si>
  <si>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</si>
  <si>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</si>
  <si>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</si>
  <si>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</si>
  <si>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</si>
  <si>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</si>
  <si>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</si>
  <si>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</si>
  <si>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</si>
  <si>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</si>
  <si>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</si>
  <si>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</si>
  <si>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</si>
  <si>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</si>
  <si>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</si>
  <si>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</si>
  <si>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</si>
  <si>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</si>
  <si>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</si>
  <si>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</si>
  <si>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</si>
  <si>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</si>
  <si>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</si>
  <si>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</si>
  <si>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</si>
  <si>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</si>
  <si>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</si>
  <si>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</si>
  <si>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</si>
  <si>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</si>
  <si>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</si>
  <si>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</si>
  <si>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</si>
  <si>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</si>
  <si>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</si>
  <si>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</si>
  <si>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</si>
  <si>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</si>
  <si>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</si>
  <si>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</si>
  <si>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</si>
  <si>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</si>
  <si>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</si>
  <si>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</si>
  <si>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</si>
  <si>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</si>
  <si>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</si>
  <si>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</si>
  <si>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</si>
  <si>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</si>
  <si>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</si>
  <si>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</si>
  <si>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</si>
  <si>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</si>
  <si>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</si>
  <si>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</si>
  <si>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</si>
  <si>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</si>
  <si>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</si>
  <si>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</si>
  <si>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</si>
  <si>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</si>
  <si>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</si>
  <si>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</si>
  <si>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</si>
  <si>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</si>
  <si>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</si>
  <si>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</si>
  <si>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</si>
  <si>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</si>
  <si>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</si>
  <si>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</si>
  <si>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</si>
  <si>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</si>
  <si>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</si>
  <si>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</si>
  <si>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</si>
  <si>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</si>
  <si>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</si>
  <si>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</si>
  <si>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</si>
  <si>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</si>
  <si>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</si>
  <si>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</si>
  <si>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</si>
  <si>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</si>
  <si>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</si>
  <si>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</si>
  <si>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</si>
  <si>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</si>
  <si>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</si>
  <si>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</si>
  <si>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</si>
  <si>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</si>
  <si>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</si>
  <si>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</si>
  <si>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</si>
  <si>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</si>
  <si>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</si>
  <si>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</si>
  <si>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</si>
  <si>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</si>
  <si>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</si>
  <si>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</si>
  <si>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</si>
  <si>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</si>
  <si>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</si>
  <si>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</si>
  <si>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</si>
  <si>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</si>
  <si>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</si>
  <si>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</si>
  <si>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</si>
  <si>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</si>
  <si>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</si>
  <si>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</si>
  <si>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</si>
  <si>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</si>
  <si>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</si>
  <si>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</si>
  <si>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</si>
  <si>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</si>
  <si>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</si>
  <si>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</si>
  <si>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</si>
  <si>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</si>
  <si>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</si>
  <si>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</si>
  <si>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</si>
  <si>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</si>
  <si>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</si>
  <si>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</si>
  <si>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</si>
  <si>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</si>
  <si>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</si>
  <si>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</si>
  <si>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</si>
  <si>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</si>
  <si>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</si>
  <si>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</si>
  <si>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</si>
  <si>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</si>
  <si>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</si>
  <si>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</si>
  <si>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</si>
  <si>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</si>
  <si>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</si>
  <si>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</si>
  <si>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</si>
  <si>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</si>
  <si>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</si>
  <si>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</si>
  <si>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</si>
  <si>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</si>
  <si>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</si>
  <si>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</si>
  <si>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</si>
  <si>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</si>
  <si>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</si>
  <si>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</si>
  <si>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</si>
  <si>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</si>
  <si>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</si>
  <si>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</si>
  <si>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</si>
  <si>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</si>
  <si>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</si>
  <si>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</si>
  <si>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</si>
  <si>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</si>
  <si>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</si>
  <si>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</si>
  <si>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</si>
  <si>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</si>
  <si>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</si>
  <si>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</si>
  <si>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</si>
  <si>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</si>
  <si>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</si>
  <si>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</si>
  <si>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</si>
  <si>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</si>
  <si>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</si>
  <si>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</si>
  <si>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</si>
  <si>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</si>
  <si>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</si>
  <si>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</si>
  <si>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</si>
  <si>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</si>
  <si>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</si>
  <si>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</si>
  <si>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</si>
  <si>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</si>
  <si>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</si>
  <si>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</si>
  <si>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</si>
  <si>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</si>
  <si>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</si>
  <si>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</si>
  <si>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</si>
  <si>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</si>
  <si>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</si>
  <si>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</si>
  <si>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</si>
  <si>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</si>
  <si>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</si>
  <si>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</si>
  <si>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</si>
  <si>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</si>
  <si>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</si>
  <si>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</si>
  <si>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</si>
  <si>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</si>
  <si>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</si>
  <si>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</si>
  <si>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</si>
  <si>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</si>
  <si>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</si>
  <si>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</si>
  <si>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</si>
  <si>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</si>
  <si>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</si>
  <si>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</si>
  <si>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</si>
  <si>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</si>
  <si>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</si>
  <si>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</si>
  <si>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</si>
  <si>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</si>
  <si>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</si>
  <si>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</si>
  <si>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</si>
  <si>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</si>
  <si>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</si>
  <si>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</si>
  <si>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</si>
  <si>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</si>
  <si>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</si>
  <si>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</si>
  <si>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</si>
  <si>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</si>
  <si>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</si>
  <si>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</si>
  <si>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</si>
  <si>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</si>
  <si>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</si>
  <si>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</si>
  <si>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</si>
  <si>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</si>
  <si>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</si>
  <si>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</si>
  <si>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</si>
  <si>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</si>
  <si>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</si>
  <si>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</si>
  <si>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</si>
  <si>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</si>
  <si>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</si>
  <si>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</si>
  <si>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</si>
  <si>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</si>
  <si>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</si>
  <si>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</si>
  <si>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</si>
  <si>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</si>
  <si>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</si>
  <si>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</si>
  <si>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</si>
  <si>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</si>
  <si>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</si>
  <si>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</si>
  <si>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</si>
  <si>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</si>
  <si>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</si>
  <si>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</si>
  <si>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</si>
  <si>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</si>
  <si>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</si>
  <si>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</si>
  <si>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</si>
  <si>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</si>
  <si>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</si>
  <si>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</si>
  <si>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</si>
  <si>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</si>
  <si>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</si>
  <si>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</si>
  <si>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</si>
  <si>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</si>
  <si>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</si>
  <si>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</si>
  <si>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</si>
  <si>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</si>
  <si>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</si>
  <si>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</si>
  <si>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</si>
  <si>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</si>
  <si>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</si>
  <si>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</si>
  <si>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</si>
  <si>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</si>
  <si>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</si>
  <si>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</si>
  <si>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</si>
  <si>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</si>
  <si>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</si>
  <si>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</si>
  <si>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</si>
  <si>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</si>
  <si>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</si>
  <si>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</si>
  <si>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</si>
  <si>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</si>
  <si>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</si>
  <si>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</si>
  <si>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</si>
  <si>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</si>
  <si>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</si>
  <si>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</si>
  <si>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</si>
  <si>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</si>
  <si>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</si>
  <si>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</si>
  <si>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</si>
  <si>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</si>
  <si>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</si>
  <si>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</si>
  <si>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</si>
  <si>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</si>
  <si>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</si>
  <si>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</si>
  <si>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</si>
  <si>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</si>
  <si>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</si>
  <si>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</si>
  <si>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</si>
  <si>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</si>
  <si>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</si>
  <si>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</si>
  <si>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</si>
  <si>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</si>
  <si>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</si>
  <si>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</si>
  <si>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</si>
  <si>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</si>
  <si>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</si>
  <si>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</si>
  <si>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</si>
  <si>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</si>
  <si>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</si>
  <si>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</si>
  <si>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</si>
  <si>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</si>
  <si>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</si>
  <si>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</si>
  <si>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</si>
  <si>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</si>
  <si>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</si>
  <si>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</si>
  <si>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</si>
  <si>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</si>
  <si>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</si>
  <si>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</si>
  <si>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</si>
  <si>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</si>
  <si>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</si>
  <si>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</si>
  <si>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</si>
  <si>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</si>
  <si>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</si>
  <si>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</si>
  <si>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</si>
  <si>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</si>
  <si>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</si>
  <si>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</si>
  <si>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</si>
  <si>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</si>
  <si>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</si>
  <si>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</si>
  <si>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</si>
  <si>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</si>
  <si>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</si>
  <si>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</si>
  <si>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</si>
  <si>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</si>
  <si>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</si>
  <si>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</si>
  <si>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</si>
  <si>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</si>
  <si>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</si>
  <si>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</si>
  <si>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</si>
  <si>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</si>
  <si>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</si>
  <si>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</si>
  <si>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</si>
  <si>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</si>
  <si>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</si>
  <si>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</si>
  <si>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</si>
  <si>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</si>
  <si>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</si>
  <si>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</si>
  <si>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</si>
  <si>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</si>
  <si>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</si>
  <si>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</si>
  <si>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</si>
  <si>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</si>
  <si>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</si>
  <si>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</si>
  <si>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</si>
  <si>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</si>
  <si>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</si>
  <si>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</si>
  <si>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</si>
  <si>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</si>
  <si>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</si>
  <si>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</si>
  <si>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</si>
  <si>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</si>
  <si>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</si>
  <si>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</si>
  <si>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</si>
  <si>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</si>
  <si>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</si>
  <si>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</si>
  <si>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</si>
  <si>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</si>
  <si>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</si>
  <si>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</si>
  <si>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</si>
  <si>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</si>
  <si>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</si>
  <si>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</si>
  <si>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</si>
  <si>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</si>
  <si>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</si>
  <si>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</si>
  <si>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</si>
  <si>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</si>
  <si>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</si>
  <si>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</si>
  <si>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</si>
  <si>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</si>
  <si>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</si>
  <si>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</si>
  <si>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</si>
  <si>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</si>
  <si>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</si>
  <si>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</si>
  <si>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</si>
  <si>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</si>
  <si>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</si>
  <si>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</si>
  <si>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</si>
  <si>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</si>
  <si>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</si>
  <si>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</si>
  <si>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</si>
  <si>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</si>
  <si>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</si>
  <si>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</si>
  <si>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</si>
  <si>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</si>
  <si>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</si>
  <si>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</si>
  <si>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</si>
  <si>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</si>
  <si>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</si>
  <si>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</si>
  <si>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</si>
  <si>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</si>
  <si>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</si>
  <si>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</si>
  <si>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</si>
  <si>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</si>
  <si>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</si>
  <si>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</si>
  <si>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</si>
  <si>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</si>
  <si>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</si>
  <si>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</si>
  <si>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</si>
  <si>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</si>
  <si>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</si>
  <si>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</si>
  <si>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</si>
  <si>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</si>
  <si>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</si>
  <si>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</si>
  <si>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</si>
  <si>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</si>
  <si>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</si>
  <si>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</si>
  <si>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</si>
  <si>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</si>
  <si>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</si>
  <si>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</si>
  <si>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</si>
  <si>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</si>
  <si>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</si>
  <si>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</si>
  <si>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</si>
  <si>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</si>
  <si>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</si>
  <si>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</si>
  <si>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</si>
  <si>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</si>
  <si>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</si>
  <si>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</si>
  <si>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</si>
  <si>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</si>
  <si>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</si>
  <si>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</si>
  <si>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</si>
  <si>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</si>
  <si>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</si>
  <si>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</si>
  <si>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</si>
  <si>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</si>
  <si>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</si>
  <si>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</si>
  <si>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</si>
  <si>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</si>
  <si>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</si>
  <si>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</si>
  <si>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</si>
  <si>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</si>
  <si>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</si>
  <si>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</si>
  <si>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</si>
  <si>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</si>
  <si>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</si>
  <si>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</si>
  <si>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</si>
  <si>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</si>
  <si>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</si>
  <si>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</si>
  <si>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</si>
  <si>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</si>
  <si>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</si>
  <si>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</si>
  <si>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</si>
  <si>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</si>
  <si>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</si>
  <si>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</si>
  <si>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</si>
  <si>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</si>
  <si>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</si>
  <si>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</si>
  <si>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</si>
  <si>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</si>
  <si>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</si>
  <si>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</si>
  <si>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</si>
  <si>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</si>
  <si>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</si>
  <si>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</si>
  <si>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</si>
  <si>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</si>
  <si>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</si>
  <si>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</si>
  <si>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</si>
  <si>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</si>
  <si>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</si>
  <si>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</si>
  <si>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</si>
  <si>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</si>
  <si>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</si>
  <si>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</si>
  <si>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</si>
  <si>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</si>
  <si>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</si>
  <si>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</si>
  <si>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</si>
  <si>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</si>
  <si>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</si>
  <si>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</si>
  <si>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</si>
  <si>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</si>
  <si>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</si>
  <si>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</si>
  <si>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</si>
  <si>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</si>
  <si>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</si>
  <si>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</si>
  <si>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</si>
  <si>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</si>
  <si>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</si>
  <si>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</si>
  <si>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</si>
  <si>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</si>
  <si>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</si>
  <si>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</si>
  <si>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</si>
  <si>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</si>
  <si>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</si>
  <si>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</si>
  <si>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</si>
  <si>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</si>
  <si>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</si>
  <si>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</si>
  <si>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</si>
  <si>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</si>
  <si>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</si>
  <si>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</si>
  <si>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</si>
  <si>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</si>
  <si>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</si>
  <si>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</si>
  <si>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</si>
  <si>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</si>
  <si>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</si>
  <si>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</si>
  <si>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</si>
  <si>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</si>
  <si>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</si>
  <si>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</si>
  <si>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</si>
  <si>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</si>
  <si>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</si>
  <si>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</si>
  <si>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</si>
  <si>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</si>
  <si>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</si>
  <si>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</si>
  <si>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</si>
  <si>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</si>
  <si>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</si>
  <si>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</si>
  <si>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</si>
  <si>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</si>
  <si>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</si>
  <si>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</si>
  <si>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</si>
  <si>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</si>
  <si>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</si>
  <si>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</si>
  <si>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</si>
  <si>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</si>
  <si>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</si>
  <si>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</si>
  <si>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</si>
  <si>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</si>
  <si>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</si>
  <si>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</si>
  <si>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</si>
  <si>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</si>
  <si>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</si>
  <si>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</si>
  <si>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</si>
  <si>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</si>
  <si>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</si>
  <si>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</si>
  <si>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</si>
  <si>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</si>
  <si>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</si>
  <si>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</si>
  <si>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</si>
  <si>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</si>
  <si>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</si>
  <si>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</si>
  <si>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</si>
  <si>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</si>
  <si>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</si>
  <si>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</si>
  <si>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</si>
  <si>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</si>
  <si>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</si>
  <si>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</si>
  <si>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</si>
  <si>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</si>
  <si>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</si>
  <si>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</si>
  <si>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</si>
  <si>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</si>
  <si>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</si>
  <si>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</si>
  <si>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</si>
  <si>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</si>
  <si>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</si>
  <si>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</si>
  <si>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</si>
  <si>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</si>
  <si>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</si>
  <si>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</si>
  <si>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</si>
  <si>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</si>
  <si>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</si>
  <si>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</si>
  <si>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</si>
  <si>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</si>
  <si>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</si>
  <si>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</si>
  <si>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</si>
  <si>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</si>
  <si>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</si>
  <si>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</si>
  <si>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</si>
  <si>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</si>
  <si>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</si>
  <si>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</si>
  <si>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</si>
  <si>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</si>
  <si>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</si>
  <si>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</si>
  <si>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</si>
  <si>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</si>
  <si>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</si>
  <si>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</si>
  <si>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</si>
  <si>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</si>
  <si>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</si>
  <si>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</si>
  <si>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</si>
  <si>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</si>
  <si>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</si>
  <si>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</si>
  <si>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</si>
  <si>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</si>
  <si>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</si>
  <si>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</si>
  <si>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</si>
  <si>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</si>
  <si>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</si>
  <si>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</si>
  <si>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</si>
  <si>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</si>
  <si>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</si>
  <si>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</si>
  <si>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</si>
  <si>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</si>
  <si>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</si>
  <si>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</si>
  <si>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</si>
  <si>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</si>
  <si>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</si>
  <si>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</si>
  <si>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</si>
  <si>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</si>
  <si>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</si>
  <si>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</si>
  <si>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</si>
  <si>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</si>
  <si>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</si>
  <si>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</si>
  <si>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</si>
  <si>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</si>
  <si>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</si>
  <si>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</si>
  <si>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</si>
  <si>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</si>
  <si>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</si>
  <si>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</si>
  <si>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</si>
  <si>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</si>
  <si>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</si>
  <si>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</si>
  <si>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</si>
  <si>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</si>
  <si>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</si>
  <si>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</si>
  <si>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</si>
  <si>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</si>
  <si>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</si>
  <si>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</si>
  <si>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</si>
  <si>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</si>
  <si>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</si>
  <si>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</si>
  <si>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</si>
  <si>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</si>
  <si>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</si>
  <si>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</si>
  <si>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</si>
  <si>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</si>
  <si>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</si>
  <si>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</si>
  <si>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</si>
  <si>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</si>
  <si>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</si>
  <si>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</si>
  <si>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</si>
  <si>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</si>
  <si>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</si>
  <si>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</si>
  <si>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</si>
  <si>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</si>
  <si>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</si>
  <si>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</si>
  <si>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</si>
  <si>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</si>
  <si>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</si>
  <si>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</si>
  <si>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</si>
  <si>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</si>
  <si>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</si>
  <si>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</si>
  <si>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</si>
  <si>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</si>
  <si>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</si>
  <si>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</si>
  <si>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</si>
  <si>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</si>
  <si>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</si>
  <si>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</si>
  <si>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</si>
  <si>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</si>
  <si>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</si>
  <si>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</si>
  <si>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</si>
  <si>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</si>
  <si>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</si>
  <si>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</si>
  <si>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</si>
  <si>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</si>
  <si>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</si>
  <si>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</si>
  <si>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</si>
  <si>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</si>
  <si>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</si>
  <si>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</si>
  <si>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</si>
  <si>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</si>
  <si>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</si>
  <si>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</si>
  <si>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</si>
  <si>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</si>
  <si>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</si>
  <si>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</si>
  <si>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</si>
  <si>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</si>
  <si>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</si>
  <si>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</si>
  <si>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</si>
  <si>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</si>
  <si>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</si>
  <si>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</si>
  <si>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</si>
  <si>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</si>
  <si>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</si>
  <si>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</si>
  <si>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</si>
  <si>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</si>
  <si>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</si>
  <si>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</si>
  <si>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</si>
  <si>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</si>
  <si>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</si>
  <si>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</si>
  <si>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</si>
  <si>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</si>
  <si>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</si>
  <si>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</si>
  <si>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</si>
  <si>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</si>
  <si>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</si>
  <si>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</si>
  <si>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</si>
  <si>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</si>
  <si>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</si>
  <si>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</si>
  <si>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</si>
  <si>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</si>
  <si>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</si>
  <si>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</si>
  <si>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</si>
  <si>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</si>
  <si>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</si>
  <si>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</si>
  <si>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</si>
  <si>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</si>
  <si>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</si>
  <si>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</si>
  <si>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</si>
  <si>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</si>
  <si>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</si>
  <si>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</si>
  <si>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</si>
  <si>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</si>
  <si>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</si>
  <si>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</si>
  <si>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</si>
  <si>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</si>
  <si>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</si>
  <si>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</si>
  <si>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</si>
  <si>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</si>
  <si>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</si>
  <si>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</si>
  <si>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</si>
  <si>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</si>
  <si>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</si>
  <si>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</si>
  <si>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</si>
  <si>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</si>
  <si>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</si>
  <si>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</si>
  <si>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</si>
  <si>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</si>
  <si>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</si>
  <si>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</si>
  <si>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</si>
  <si>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</si>
  <si>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</si>
  <si>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</si>
  <si>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</si>
  <si>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</si>
  <si>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</si>
  <si>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</si>
  <si>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</si>
  <si>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</si>
  <si>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</si>
  <si>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</si>
  <si>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</si>
  <si>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</si>
  <si>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</si>
  <si>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</si>
  <si>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</si>
  <si>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</si>
  <si>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</si>
  <si>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</si>
  <si>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</si>
  <si>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</si>
  <si>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</si>
  <si>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</si>
  <si>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</si>
  <si>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</si>
  <si>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</si>
  <si>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</si>
  <si>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</si>
  <si>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</si>
  <si>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</si>
  <si>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</si>
  <si>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</si>
  <si>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</si>
  <si>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</si>
  <si>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</si>
  <si>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</si>
  <si>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</si>
  <si>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</si>
  <si>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</si>
  <si>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</si>
  <si>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</si>
  <si>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</si>
  <si>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</si>
  <si>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</si>
  <si>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</si>
  <si>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</si>
  <si>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</si>
  <si>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</si>
  <si>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</si>
  <si>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</si>
  <si>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</si>
  <si>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</si>
  <si>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</si>
  <si>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</si>
  <si>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</si>
  <si>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</si>
  <si>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</si>
  <si>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</si>
  <si>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</si>
  <si>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</si>
  <si>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</si>
  <si>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</si>
  <si>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</si>
  <si>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</si>
  <si>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</si>
  <si>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</si>
  <si>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</si>
  <si>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</si>
  <si>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</si>
  <si>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</si>
  <si>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</si>
  <si>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</si>
  <si>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</si>
  <si>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</si>
  <si>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</si>
  <si>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</si>
  <si>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</si>
  <si>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</si>
  <si>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</si>
  <si>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</si>
  <si>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</si>
  <si>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</si>
  <si>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</si>
  <si>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</si>
  <si>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</si>
  <si>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</si>
  <si>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</si>
  <si>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</si>
  <si>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</si>
  <si>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</si>
  <si>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</si>
  <si>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</si>
  <si>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</si>
  <si>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</si>
  <si>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</si>
  <si>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</si>
  <si>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</si>
  <si>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</si>
  <si>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</si>
  <si>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</si>
  <si>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</si>
  <si>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</si>
  <si>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</si>
  <si>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</si>
  <si>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</si>
  <si>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</si>
  <si>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</si>
  <si>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</si>
  <si>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</si>
  <si>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</si>
  <si>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</si>
  <si>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</si>
  <si>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</si>
  <si>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</si>
  <si>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</si>
  <si>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</si>
  <si>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</si>
  <si>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</si>
  <si>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</si>
  <si>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</si>
  <si>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</si>
  <si>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</si>
  <si>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</si>
  <si>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</si>
  <si>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</si>
  <si>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</si>
  <si>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</si>
  <si>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</si>
  <si>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</si>
  <si>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</si>
  <si>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</si>
  <si>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</si>
  <si>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</si>
  <si>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</si>
  <si>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</si>
  <si>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</si>
  <si>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</si>
  <si>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</si>
  <si>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</si>
  <si>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</si>
  <si>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</si>
  <si>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</si>
  <si>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</si>
  <si>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</si>
  <si>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</si>
  <si>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</si>
  <si>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</si>
  <si>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</si>
  <si>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</si>
  <si>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</si>
  <si>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</si>
  <si>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</si>
  <si>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</si>
  <si>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</si>
  <si>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</si>
  <si>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</si>
  <si>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</si>
  <si>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</si>
  <si>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</si>
  <si>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</si>
  <si>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</si>
  <si>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</si>
  <si>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</si>
  <si>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</si>
  <si>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</si>
  <si>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</si>
  <si>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</si>
  <si>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</si>
  <si>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</si>
  <si>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</si>
  <si>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</si>
  <si>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</si>
  <si>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</si>
  <si>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</si>
  <si>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</si>
  <si>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</si>
  <si>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</si>
  <si>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</si>
  <si>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</si>
  <si>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</si>
  <si>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</si>
  <si>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</si>
  <si>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</si>
  <si>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</si>
  <si>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</si>
  <si>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</si>
  <si>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</si>
  <si>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</si>
  <si>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</si>
  <si>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</si>
  <si>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</si>
  <si>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</si>
  <si>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</si>
  <si>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</si>
  <si>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</si>
  <si>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</si>
  <si>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</si>
  <si>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</si>
  <si>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</si>
  <si>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</si>
  <si>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</si>
  <si>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</si>
  <si>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</si>
  <si>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</si>
  <si>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</si>
  <si>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</si>
  <si>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</si>
  <si>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</si>
  <si>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</si>
  <si>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</si>
  <si>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</si>
  <si>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</si>
  <si>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</si>
  <si>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</si>
  <si>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</si>
  <si>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</si>
  <si>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</si>
  <si>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</si>
  <si>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</si>
  <si>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</si>
  <si>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</si>
  <si>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</si>
  <si>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</si>
  <si>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</si>
  <si>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</si>
  <si>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</si>
  <si>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</si>
  <si>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</si>
  <si>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</si>
  <si>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</si>
  <si>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</si>
  <si>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</si>
  <si>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</si>
  <si>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</si>
  <si>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</si>
  <si>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</si>
  <si>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</si>
  <si>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</si>
  <si>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</si>
  <si>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</si>
  <si>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</si>
  <si>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</si>
  <si>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</si>
  <si>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</si>
  <si>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</si>
  <si>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</si>
  <si>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</si>
  <si>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</si>
  <si>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</si>
  <si>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</si>
  <si>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</si>
  <si>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</si>
  <si>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</si>
  <si>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</si>
  <si>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</si>
  <si>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</si>
  <si>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</si>
  <si>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</si>
  <si>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</si>
  <si>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</si>
  <si>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</si>
  <si>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</si>
  <si>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</si>
  <si>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</si>
  <si>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</si>
  <si>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</si>
  <si>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</si>
  <si>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</si>
  <si>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</si>
  <si>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</si>
  <si>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</si>
  <si>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</si>
  <si>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</si>
  <si>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</si>
  <si>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</si>
  <si>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</si>
  <si>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</si>
  <si>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</si>
  <si>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</si>
  <si>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</si>
  <si>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</si>
  <si>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</si>
  <si>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</si>
  <si>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</si>
  <si>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</si>
  <si>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</si>
  <si>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</si>
  <si>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</si>
  <si>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</si>
  <si>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</si>
  <si>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</si>
  <si>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</si>
  <si>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</si>
  <si>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</si>
  <si>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</si>
  <si>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</si>
  <si>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</si>
  <si>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</si>
  <si>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</si>
  <si>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</si>
  <si>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</si>
  <si>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</si>
  <si>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</si>
  <si>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</si>
  <si>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</si>
  <si>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</si>
  <si>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</si>
  <si>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</si>
  <si>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</si>
  <si>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</si>
  <si>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</si>
  <si>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</si>
  <si>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</si>
  <si>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</si>
  <si>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</si>
  <si>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</si>
  <si>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</si>
  <si>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</si>
  <si>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</si>
  <si>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</si>
  <si>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</si>
  <si>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</si>
  <si>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</si>
  <si>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</si>
  <si>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</si>
  <si>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</si>
  <si>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</si>
  <si>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</si>
  <si>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</si>
  <si>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</si>
  <si>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</si>
  <si>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</si>
  <si>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</si>
  <si>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</si>
  <si>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</si>
  <si>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</si>
  <si>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</si>
  <si>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</si>
  <si>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</si>
  <si>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</si>
  <si>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</si>
  <si>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</si>
  <si>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</si>
  <si>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</si>
  <si>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</si>
  <si>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</si>
  <si>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</si>
  <si>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</si>
  <si>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</si>
  <si>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</si>
  <si>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</si>
  <si>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</si>
  <si>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</si>
  <si>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</si>
  <si>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</si>
  <si>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</si>
  <si>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</si>
  <si>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</si>
  <si>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</si>
  <si>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</si>
  <si>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</si>
  <si>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</si>
  <si>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</si>
  <si>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</si>
  <si>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</si>
  <si>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</si>
  <si>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</si>
  <si>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</si>
  <si>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</si>
  <si>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</si>
  <si>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</si>
  <si>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</si>
  <si>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</si>
  <si>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</si>
  <si>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</si>
  <si>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</si>
  <si>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</si>
  <si>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</si>
  <si>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</si>
  <si>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</si>
  <si>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</si>
  <si>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</si>
  <si>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</si>
  <si>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</si>
  <si>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</si>
  <si>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</si>
  <si>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</si>
  <si>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</si>
  <si>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</si>
  <si>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</si>
  <si>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</si>
  <si>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</si>
  <si>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</si>
  <si>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</si>
  <si>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</si>
  <si>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</si>
  <si>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</si>
  <si>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</si>
  <si>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</si>
  <si>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</si>
  <si>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</si>
  <si>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</si>
  <si>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</si>
  <si>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</si>
  <si>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</si>
  <si>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</si>
  <si>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</si>
  <si>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</si>
  <si>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</si>
  <si>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</si>
  <si>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</si>
  <si>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</si>
  <si>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</si>
  <si>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</si>
  <si>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</si>
  <si>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</si>
  <si>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</si>
  <si>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</si>
  <si>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</si>
  <si>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</si>
  <si>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</si>
  <si>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</si>
  <si>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</si>
  <si>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</si>
  <si>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</si>
  <si>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</si>
  <si>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</si>
  <si>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</si>
  <si>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</si>
  <si>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</si>
  <si>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</si>
  <si>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</si>
  <si>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</si>
  <si>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</si>
  <si>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</si>
  <si>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</si>
  <si>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</si>
  <si>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</si>
  <si>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</si>
  <si>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</si>
  <si>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</si>
  <si>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</si>
  <si>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</si>
  <si>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</si>
  <si>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</si>
  <si>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</si>
  <si>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</si>
  <si>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</si>
  <si>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</si>
  <si>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</si>
  <si>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</si>
  <si>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</si>
  <si>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</si>
  <si>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</si>
  <si>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</si>
  <si>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</si>
  <si>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</si>
  <si>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</si>
  <si>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</si>
  <si>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</si>
  <si>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</si>
  <si>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</si>
  <si>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</si>
  <si>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</si>
  <si>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</si>
  <si>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</si>
  <si>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</si>
  <si>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</si>
  <si>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</si>
  <si>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</si>
  <si>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</si>
  <si>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</si>
  <si>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</si>
  <si>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</si>
  <si>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</si>
  <si>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</si>
  <si>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</si>
  <si>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</si>
  <si>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</si>
  <si>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</si>
  <si>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</si>
  <si>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</si>
  <si>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</si>
  <si>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</si>
  <si>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</si>
  <si>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</si>
  <si>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</si>
  <si>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</si>
  <si>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</si>
  <si>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</si>
  <si>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</si>
  <si>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</si>
  <si>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</si>
  <si>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</si>
  <si>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</si>
  <si>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</si>
  <si>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</si>
  <si>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</si>
  <si>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</si>
  <si>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</si>
  <si>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</si>
  <si>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</si>
  <si>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</si>
  <si>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</si>
  <si>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</si>
  <si>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</si>
  <si>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</si>
  <si>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</si>
  <si>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</si>
  <si>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</si>
  <si>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</si>
  <si>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</si>
  <si>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</si>
  <si>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</si>
  <si>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</si>
  <si>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</si>
  <si>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</si>
  <si>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</si>
  <si>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</si>
  <si>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</si>
  <si>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</si>
  <si>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</si>
  <si>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</si>
  <si>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</si>
  <si>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</si>
  <si>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</si>
  <si>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</si>
  <si>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</si>
  <si>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</si>
  <si>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</si>
  <si>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</si>
  <si>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</si>
  <si>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</si>
  <si>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</si>
  <si>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</si>
  <si>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</si>
  <si>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</si>
  <si>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</si>
  <si>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</si>
  <si>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</si>
  <si>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</si>
  <si>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</si>
  <si>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</si>
  <si>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</si>
  <si>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</si>
  <si>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</si>
  <si>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</si>
  <si>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</si>
  <si>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</si>
  <si>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</si>
  <si>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</si>
  <si>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</si>
  <si>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</si>
  <si>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</si>
  <si>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</si>
  <si>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</si>
  <si>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</si>
  <si>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</si>
  <si>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</si>
  <si>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</si>
  <si>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</si>
  <si>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</si>
  <si>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</si>
  <si>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</si>
  <si>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</si>
  <si>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</si>
  <si>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</si>
  <si>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</si>
  <si>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</si>
  <si>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</si>
  <si>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</si>
  <si>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</si>
  <si>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</si>
  <si>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</si>
  <si>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</si>
  <si>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</si>
  <si>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</si>
  <si>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</si>
  <si>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</si>
  <si>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</si>
  <si>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</si>
  <si>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</si>
  <si>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</si>
  <si>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</si>
  <si>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</si>
  <si>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</si>
  <si>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</si>
  <si>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</si>
  <si>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</si>
  <si>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</si>
  <si>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</si>
  <si>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</si>
  <si>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</si>
  <si>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</si>
  <si>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</si>
  <si>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</si>
  <si>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</si>
  <si>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</si>
  <si>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</si>
  <si>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</si>
  <si>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</si>
  <si>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</si>
  <si>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</si>
  <si>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</si>
  <si>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</si>
  <si>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</si>
  <si>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</si>
  <si>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</si>
  <si>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</si>
  <si>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</si>
  <si>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</si>
  <si>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</si>
  <si>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</si>
  <si>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</si>
  <si>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</si>
  <si>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</si>
  <si>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</si>
  <si>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</si>
  <si>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</si>
  <si>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</si>
  <si>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</si>
  <si>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</si>
  <si>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</si>
  <si>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</si>
  <si>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</si>
  <si>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</si>
  <si>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</si>
  <si>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</si>
  <si>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</si>
  <si>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</si>
  <si>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</si>
  <si>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</si>
  <si>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</si>
  <si>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</si>
  <si>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</si>
  <si>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</si>
  <si>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</si>
  <si>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</si>
  <si>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</si>
  <si>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</si>
  <si>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</si>
  <si>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</si>
  <si>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</si>
  <si>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</si>
  <si>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</si>
  <si>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</si>
  <si>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</si>
  <si>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</si>
  <si>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</si>
  <si>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</si>
  <si>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</si>
  <si>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</si>
  <si>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</si>
  <si>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</si>
  <si>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</si>
  <si>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</si>
  <si>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</si>
  <si>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</si>
  <si>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</si>
  <si>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</si>
  <si>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</si>
  <si>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</si>
  <si>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</si>
  <si>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</si>
  <si>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</si>
  <si>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</si>
  <si>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</si>
  <si>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</si>
  <si>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</si>
  <si>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</si>
  <si>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</si>
  <si>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</si>
  <si>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</si>
  <si>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</si>
  <si>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</si>
  <si>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</si>
  <si>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</si>
  <si>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</si>
  <si>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</si>
  <si>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</si>
  <si>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</si>
  <si>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</si>
  <si>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</si>
  <si>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</si>
  <si>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</si>
  <si>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</si>
  <si>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</si>
  <si>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</si>
  <si>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</si>
  <si>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</si>
  <si>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</si>
  <si>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</si>
  <si>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</si>
  <si>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</si>
  <si>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</si>
  <si>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</si>
  <si>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</si>
  <si>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</si>
  <si>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</si>
  <si>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</si>
  <si>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</si>
  <si>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</si>
  <si>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</si>
  <si>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</si>
  <si>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</si>
  <si>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</si>
  <si>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</si>
  <si>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</si>
  <si>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</si>
  <si>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</si>
  <si>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</si>
  <si>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</si>
  <si>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</si>
  <si>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</si>
  <si>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</si>
  <si>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</si>
  <si>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</si>
  <si>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</si>
  <si>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</si>
  <si>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</si>
  <si>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</si>
  <si>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</si>
  <si>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</si>
  <si>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</si>
  <si>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</si>
  <si>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</si>
  <si>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</si>
  <si>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</si>
  <si>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</si>
  <si>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</si>
  <si>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</si>
  <si>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</si>
  <si>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</si>
  <si>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</si>
  <si>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</si>
  <si>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</si>
  <si>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</si>
  <si>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</si>
  <si>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</si>
  <si>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</si>
  <si>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</si>
  <si>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</si>
  <si>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</si>
  <si>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</si>
  <si>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</si>
  <si>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</si>
  <si>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</si>
  <si>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</si>
  <si>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</si>
  <si>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</si>
  <si>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</si>
  <si>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</si>
  <si>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</si>
  <si>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</si>
  <si>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</si>
  <si>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</si>
  <si>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</si>
  <si>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</si>
  <si>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</si>
  <si>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</si>
  <si>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</si>
  <si>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</si>
  <si>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</si>
  <si>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</si>
  <si>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</si>
  <si>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</si>
  <si>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</si>
  <si>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</si>
  <si>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</si>
  <si>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</si>
  <si>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</si>
  <si>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</si>
  <si>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</si>
  <si>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</si>
  <si>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</si>
  <si>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</si>
  <si>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</si>
  <si>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</si>
  <si>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</si>
  <si>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</si>
  <si>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</si>
  <si>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</si>
  <si>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</si>
  <si>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</si>
  <si>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</si>
  <si>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</si>
  <si>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</si>
  <si>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</si>
  <si>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</si>
  <si>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</si>
  <si>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</si>
  <si>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</si>
  <si>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</si>
  <si>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</si>
  <si>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</si>
  <si>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</si>
  <si>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</si>
  <si>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</si>
  <si>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</si>
  <si>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</si>
  <si>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</si>
  <si>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</si>
  <si>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</si>
  <si>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</si>
  <si>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</si>
  <si>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</si>
  <si>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</si>
  <si>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</si>
  <si>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</si>
  <si>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</si>
  <si>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</si>
  <si>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</si>
  <si>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</si>
  <si>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</si>
  <si>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</si>
  <si>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</si>
  <si>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</si>
  <si>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</si>
  <si>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</si>
  <si>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</si>
  <si>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</si>
  <si>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</si>
  <si>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</si>
  <si>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</si>
  <si>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</si>
  <si>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</si>
  <si>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</si>
  <si>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</si>
  <si>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</si>
  <si>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</si>
  <si>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</si>
  <si>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</si>
  <si>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</si>
  <si>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</si>
  <si>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</si>
  <si>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</si>
  <si>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</si>
  <si>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</si>
  <si>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</si>
  <si>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</si>
  <si>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</si>
  <si>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</si>
  <si>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</si>
  <si>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</si>
  <si>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</si>
  <si>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</si>
  <si>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</si>
  <si>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</si>
  <si>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</si>
  <si>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</si>
  <si>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</si>
  <si>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</si>
  <si>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</si>
  <si>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</si>
  <si>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</si>
  <si>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</si>
  <si>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</si>
  <si>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</si>
  <si>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</si>
  <si>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</si>
  <si>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</si>
  <si>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</si>
  <si>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</si>
  <si>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</si>
  <si>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</si>
  <si>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</si>
  <si>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</si>
  <si>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</si>
  <si>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</si>
  <si>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</si>
  <si>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</si>
  <si>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</si>
  <si>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</si>
  <si>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</si>
  <si>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</si>
  <si>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</si>
  <si>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</si>
  <si>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</si>
  <si>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</si>
  <si>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</si>
  <si>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</si>
  <si>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</si>
  <si>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</si>
  <si>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</si>
  <si>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</si>
  <si>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</si>
  <si>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</si>
  <si>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</si>
  <si>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</si>
  <si>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</si>
  <si>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</si>
  <si>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</si>
  <si>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</si>
  <si>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</si>
  <si>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</si>
  <si>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</si>
  <si>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</si>
  <si>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</si>
  <si>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</si>
  <si>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</si>
  <si>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</si>
  <si>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</si>
  <si>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</si>
  <si>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</si>
  <si>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</si>
  <si>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</si>
  <si>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</si>
  <si>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</si>
  <si>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</si>
  <si>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</si>
  <si>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</si>
  <si>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</si>
  <si>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</si>
  <si>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</si>
  <si>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</si>
  <si>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</si>
  <si>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</si>
  <si>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</si>
  <si>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</si>
  <si>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</si>
  <si>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</si>
  <si>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</si>
  <si>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</si>
  <si>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</si>
  <si>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</si>
  <si>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</si>
  <si>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</si>
  <si>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</si>
  <si>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</si>
  <si>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</si>
  <si>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</si>
  <si>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</si>
  <si>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</si>
  <si>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</si>
  <si>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</si>
  <si>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</si>
  <si>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</si>
  <si>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</si>
  <si>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</si>
  <si>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</si>
  <si>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</si>
  <si>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</si>
  <si>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</si>
  <si>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</si>
  <si>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</si>
  <si>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</si>
  <si>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</si>
  <si>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</si>
  <si>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</si>
  <si>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</si>
  <si>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</si>
  <si>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</si>
  <si>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</si>
  <si>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</si>
  <si>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</si>
  <si>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</si>
  <si>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</si>
  <si>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</si>
  <si>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</si>
  <si>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</si>
  <si>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</si>
  <si>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</si>
  <si>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</si>
  <si>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</si>
  <si>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</si>
  <si>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</si>
  <si>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</si>
  <si>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</si>
  <si>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</si>
  <si>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</si>
  <si>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</si>
  <si>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</si>
  <si>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</si>
  <si>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</si>
  <si>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</si>
  <si>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</si>
  <si>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</si>
  <si>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</si>
  <si>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</si>
  <si>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</si>
  <si>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</si>
  <si>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</si>
  <si>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</si>
  <si>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</si>
  <si>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</si>
  <si>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</si>
  <si>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</si>
  <si>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</si>
  <si>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</si>
  <si>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</si>
  <si>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</si>
  <si>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</si>
  <si>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</si>
  <si>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</si>
  <si>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</si>
  <si>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</si>
  <si>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</si>
  <si>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</si>
  <si>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</si>
  <si>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</si>
  <si>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</si>
  <si>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</si>
  <si>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</si>
  <si>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</si>
  <si>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</si>
  <si>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</si>
  <si>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</si>
  <si>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</si>
  <si>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</si>
  <si>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</si>
  <si>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</si>
  <si>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</si>
  <si>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</si>
  <si>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</si>
  <si>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</si>
  <si>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</si>
  <si>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</si>
  <si>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</si>
  <si>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</si>
  <si>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</si>
  <si>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</si>
  <si>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</si>
  <si>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</si>
  <si>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</si>
  <si>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</si>
  <si>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</si>
  <si>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</si>
  <si>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</si>
  <si>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</si>
  <si>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</si>
  <si>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</si>
  <si>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</si>
  <si>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</si>
  <si>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</si>
  <si>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</si>
  <si>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</si>
  <si>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</si>
  <si>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</si>
  <si>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</si>
  <si>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</si>
  <si>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</si>
  <si>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</si>
  <si>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</si>
  <si>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</si>
  <si>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</si>
  <si>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</si>
  <si>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</si>
  <si>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</si>
  <si>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</si>
  <si>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</si>
  <si>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</si>
  <si>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</si>
  <si>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</si>
  <si>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</si>
  <si>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</si>
  <si>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</si>
  <si>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</si>
  <si>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</si>
  <si>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</si>
  <si>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</si>
  <si>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</si>
  <si>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</si>
  <si>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</si>
  <si>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</si>
  <si>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</si>
  <si>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</si>
  <si>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</si>
  <si>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</si>
  <si>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</si>
  <si>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</si>
  <si>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</si>
  <si>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</si>
  <si>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</si>
  <si>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</si>
  <si>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</si>
  <si>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</si>
  <si>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</si>
  <si>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</si>
  <si>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</si>
  <si>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</si>
  <si>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</si>
  <si>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</si>
  <si>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</si>
  <si>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</si>
  <si>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</si>
  <si>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</si>
  <si>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</si>
  <si>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</si>
  <si>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</si>
  <si>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</si>
  <si>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</si>
  <si>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</si>
  <si>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</si>
  <si>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</si>
  <si>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</si>
  <si>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</si>
  <si>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</si>
  <si>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</si>
  <si>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</si>
  <si>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</si>
  <si>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</si>
  <si>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</si>
  <si>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</si>
  <si>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</si>
  <si>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</si>
  <si>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</si>
  <si>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</si>
  <si>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</si>
  <si>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</si>
  <si>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</si>
  <si>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</si>
  <si>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</si>
  <si>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</si>
  <si>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</si>
  <si>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</si>
  <si>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</si>
  <si>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</si>
  <si>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</si>
  <si>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</si>
  <si>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</si>
  <si>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</si>
  <si>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</si>
  <si>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</si>
  <si>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</si>
  <si>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</si>
  <si>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</si>
  <si>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</si>
  <si>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</si>
  <si>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</si>
  <si>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</si>
  <si>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</si>
  <si>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</si>
  <si>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</si>
  <si>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</si>
  <si>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</si>
  <si>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</si>
  <si>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</si>
  <si>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</si>
  <si>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</si>
  <si>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</si>
  <si>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</si>
  <si>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</si>
  <si>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</si>
  <si>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</si>
  <si>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</si>
  <si>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</si>
  <si>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</si>
  <si>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</si>
  <si>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</si>
  <si>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</si>
  <si>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</si>
  <si>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</si>
  <si>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</si>
  <si>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</si>
  <si>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</si>
  <si>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</si>
  <si>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</si>
  <si>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</si>
  <si>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</si>
  <si>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</si>
  <si>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</si>
  <si>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</si>
  <si>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</si>
  <si>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</si>
  <si>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</si>
  <si>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</si>
  <si>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</si>
  <si>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</si>
  <si>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</si>
  <si>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</si>
  <si>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</si>
  <si>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</si>
  <si>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</si>
  <si>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</si>
  <si>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</si>
  <si>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</si>
  <si>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</si>
  <si>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</si>
  <si>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</si>
  <si>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</si>
  <si>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</si>
  <si>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</si>
  <si>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</si>
  <si>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</si>
  <si>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</si>
  <si>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</si>
  <si>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</si>
  <si>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</si>
  <si>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</si>
  <si>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</si>
  <si>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</si>
  <si>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</si>
  <si>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</si>
  <si>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</si>
  <si>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</si>
  <si>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</si>
  <si>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</si>
  <si>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</si>
  <si>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</si>
  <si>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</si>
  <si>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</si>
  <si>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</si>
  <si>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</si>
  <si>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</si>
  <si>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</si>
  <si>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</si>
  <si>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</si>
  <si>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</si>
  <si>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</si>
  <si>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</si>
  <si>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</si>
  <si>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</si>
  <si>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</si>
  <si>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</si>
  <si>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</si>
  <si>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</si>
  <si>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</si>
  <si>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</si>
  <si>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</si>
  <si>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</si>
  <si>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</si>
  <si>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</si>
  <si>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</si>
  <si>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</si>
  <si>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</si>
  <si>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</si>
  <si>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</si>
  <si>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</si>
  <si>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</si>
  <si>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</si>
  <si>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</si>
  <si>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</si>
  <si>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</si>
  <si>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</si>
  <si>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</si>
  <si>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</si>
  <si>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</si>
  <si>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</si>
  <si>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</si>
  <si>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</si>
  <si>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</si>
  <si>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</si>
  <si>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</si>
  <si>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</si>
  <si>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</si>
  <si>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</si>
  <si>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</si>
  <si>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</si>
  <si>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</si>
  <si>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</si>
  <si>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</si>
  <si>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</si>
  <si>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</si>
  <si>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</si>
  <si>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</si>
  <si>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</si>
  <si>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</si>
  <si>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</si>
  <si>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</si>
  <si>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</si>
  <si>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</si>
  <si>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</si>
  <si>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</si>
  <si>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</si>
  <si>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</si>
  <si>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</si>
  <si>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</si>
  <si>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</si>
  <si>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</si>
  <si>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</si>
  <si>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</si>
  <si>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</si>
  <si>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</si>
  <si>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</si>
  <si>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</si>
  <si>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</si>
  <si>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</si>
  <si>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</si>
  <si>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</si>
  <si>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</si>
  <si>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</si>
  <si>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</si>
  <si>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</si>
  <si>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</si>
  <si>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</si>
  <si>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</si>
  <si>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</si>
  <si>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</si>
  <si>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</si>
  <si>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</si>
  <si>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</si>
  <si>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</si>
  <si>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</si>
  <si>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</si>
  <si>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</si>
  <si>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</si>
  <si>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</si>
  <si>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</si>
  <si>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</si>
  <si>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</si>
  <si>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</si>
  <si>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</si>
  <si>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</si>
  <si>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</si>
  <si>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</si>
  <si>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</si>
  <si>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</si>
  <si>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</si>
  <si>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</si>
  <si>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</si>
  <si>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</si>
  <si>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</si>
  <si>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</si>
  <si>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</si>
  <si>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</si>
  <si>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</si>
  <si>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</si>
  <si>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</si>
  <si>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</si>
  <si>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</si>
  <si>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</si>
  <si>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</si>
  <si>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</si>
  <si>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</si>
  <si>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</si>
  <si>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</si>
  <si>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</si>
  <si>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</si>
  <si>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</si>
  <si>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</si>
  <si>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</si>
  <si>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</si>
  <si>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</si>
  <si>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</si>
  <si>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</si>
  <si>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</si>
  <si>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</si>
  <si>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</si>
  <si>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</si>
  <si>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</si>
  <si>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</si>
  <si>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</si>
  <si>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</si>
  <si>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</si>
  <si>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</si>
  <si>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</si>
  <si>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</si>
  <si>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</si>
  <si>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</si>
  <si>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</si>
  <si>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</si>
  <si>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</si>
  <si>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</si>
  <si>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</si>
  <si>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</si>
  <si>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</si>
  <si>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</si>
  <si>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</si>
  <si>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</si>
  <si>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</si>
  <si>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</si>
  <si>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</si>
  <si>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</si>
  <si>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</si>
  <si>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</si>
  <si>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</si>
  <si>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</si>
  <si>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</si>
  <si>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</si>
  <si>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</si>
  <si>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</si>
  <si>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</si>
  <si>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</si>
  <si>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</si>
  <si>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</si>
  <si>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</si>
  <si>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</si>
  <si>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</si>
  <si>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</si>
  <si>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</si>
  <si>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</si>
  <si>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</si>
  <si>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</si>
  <si>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</si>
  <si>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</si>
  <si>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</si>
  <si>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</si>
  <si>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</si>
  <si>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</si>
  <si>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</si>
  <si>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</si>
  <si>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</si>
  <si>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</si>
  <si>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</si>
  <si>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</si>
  <si>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</si>
  <si>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</si>
  <si>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</si>
  <si>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</si>
  <si>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</si>
  <si>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</si>
  <si>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</si>
  <si>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</si>
  <si>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</si>
  <si>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</si>
  <si>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</si>
  <si>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</si>
  <si>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</si>
  <si>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</si>
  <si>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</si>
  <si>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</si>
  <si>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</si>
  <si>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</si>
  <si>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</si>
  <si>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</si>
  <si>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</si>
  <si>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</si>
  <si>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</si>
  <si>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</si>
  <si>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</si>
  <si>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</si>
  <si>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</si>
  <si>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</si>
  <si>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</si>
  <si>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</si>
  <si>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</si>
  <si>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</si>
  <si>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</si>
  <si>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</si>
  <si>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</si>
  <si>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</si>
  <si>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</si>
  <si>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</si>
  <si>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</si>
  <si>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</si>
  <si>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</si>
  <si>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</si>
  <si>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</si>
  <si>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</si>
  <si>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</si>
  <si>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</si>
  <si>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</si>
  <si>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</si>
  <si>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</si>
  <si>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</si>
  <si>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</si>
  <si>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</si>
  <si>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</si>
  <si>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</si>
  <si>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</si>
  <si>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</si>
  <si>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</si>
  <si>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</si>
  <si>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</si>
  <si>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</si>
  <si>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</si>
  <si>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</si>
  <si>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</si>
  <si>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</si>
  <si>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</si>
  <si>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</si>
  <si>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</si>
  <si>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</si>
  <si>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</si>
  <si>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</si>
  <si>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</si>
  <si>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</si>
  <si>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</si>
  <si>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</si>
  <si>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</si>
  <si>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</si>
  <si>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</si>
  <si>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</si>
  <si>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</si>
  <si>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</si>
  <si>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</si>
  <si>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</si>
  <si>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</si>
  <si>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</si>
  <si>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</si>
  <si>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</si>
  <si>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</si>
  <si>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</si>
  <si>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</si>
  <si>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</si>
  <si>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</si>
  <si>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</si>
  <si>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</si>
  <si>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</si>
  <si>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</si>
  <si>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</si>
  <si>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</si>
  <si>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</si>
  <si>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</si>
  <si>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</si>
  <si>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</si>
  <si>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</si>
  <si>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</si>
  <si>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</si>
  <si>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</si>
  <si>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</si>
  <si>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</si>
  <si>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</si>
  <si>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</si>
  <si>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</si>
  <si>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</si>
  <si>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</si>
  <si>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</si>
  <si>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</si>
  <si>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</si>
  <si>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</si>
  <si>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</si>
  <si>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</si>
  <si>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</si>
  <si>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</si>
  <si>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</si>
  <si>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</si>
  <si>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</si>
  <si>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</si>
  <si>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</si>
  <si>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</si>
  <si>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</si>
  <si>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</si>
  <si>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</si>
  <si>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</si>
  <si>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</si>
  <si>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</si>
  <si>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</si>
  <si>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</si>
  <si>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</si>
  <si>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</si>
  <si>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</si>
  <si>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</si>
  <si>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</si>
  <si>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</si>
  <si>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</si>
  <si>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</si>
  <si>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</si>
  <si>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</si>
  <si>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</si>
  <si>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</si>
  <si>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</si>
  <si>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</si>
  <si>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</si>
  <si>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</si>
  <si>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</si>
  <si>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</si>
  <si>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</si>
  <si>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</si>
  <si>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</si>
  <si>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</si>
  <si>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</si>
  <si>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</si>
  <si>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</si>
  <si>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</si>
  <si>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</si>
  <si>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</si>
  <si>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</si>
  <si>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</si>
  <si>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</si>
  <si>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</si>
  <si>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</si>
  <si>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</si>
  <si>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</si>
  <si>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</si>
  <si>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</si>
  <si>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</si>
  <si>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</si>
  <si>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</si>
  <si>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</si>
  <si>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</si>
  <si>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</si>
  <si>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</si>
  <si>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</si>
  <si>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</si>
  <si>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</si>
  <si>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</si>
  <si>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</si>
  <si>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</si>
  <si>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</si>
  <si>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</si>
  <si>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</si>
  <si>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</si>
  <si>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</si>
  <si>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</si>
  <si>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</si>
  <si>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</si>
  <si>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</si>
  <si>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</si>
  <si>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</si>
  <si>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</si>
  <si>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</si>
  <si>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</si>
  <si>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</si>
  <si>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</si>
  <si>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</si>
  <si>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</si>
  <si>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</si>
  <si>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</si>
  <si>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</si>
  <si>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</si>
  <si>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</si>
  <si>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</si>
  <si>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</si>
  <si>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</si>
  <si>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</si>
  <si>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</si>
  <si>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</si>
  <si>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</si>
  <si>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</si>
  <si>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</si>
  <si>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</si>
  <si>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</si>
  <si>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</si>
  <si>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</si>
  <si>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</si>
  <si>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</si>
  <si>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</si>
  <si>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</si>
  <si>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</si>
  <si>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</si>
  <si>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</si>
  <si>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</si>
  <si>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</si>
  <si>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</si>
  <si>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</si>
  <si>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</si>
  <si>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</si>
  <si>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</si>
  <si>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</si>
  <si>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</si>
  <si>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</si>
  <si>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</si>
  <si>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</si>
  <si>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</si>
  <si>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</si>
  <si>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</si>
  <si>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</si>
  <si>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</si>
  <si>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</si>
  <si>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</si>
  <si>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</si>
  <si>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</si>
  <si>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</si>
  <si>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</si>
  <si>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</si>
  <si>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</si>
  <si>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</si>
  <si>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</si>
  <si>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</si>
  <si>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</si>
  <si>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</si>
  <si>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</si>
  <si>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</si>
  <si>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</si>
  <si>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</si>
  <si>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</si>
  <si>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</si>
  <si>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</si>
  <si>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</si>
  <si>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</si>
  <si>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</si>
  <si>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</si>
  <si>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</si>
  <si>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</si>
  <si>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</si>
  <si>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</si>
  <si>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</si>
  <si>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</si>
  <si>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</si>
  <si>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</si>
  <si>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</si>
  <si>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</si>
  <si>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</si>
  <si>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</si>
  <si>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</si>
  <si>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</si>
  <si>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</si>
  <si>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</si>
  <si>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</si>
  <si>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</si>
  <si>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</si>
  <si>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</si>
  <si>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</si>
  <si>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</si>
  <si>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</si>
  <si>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</si>
  <si>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</si>
  <si>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</si>
  <si>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</si>
  <si>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</si>
  <si>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</si>
  <si>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</si>
  <si>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</si>
  <si>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</si>
  <si>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</si>
  <si>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</si>
  <si>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</si>
  <si>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</si>
  <si>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</si>
  <si>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</si>
  <si>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</si>
  <si>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</si>
  <si>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</si>
  <si>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</si>
  <si>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</si>
  <si>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</si>
  <si>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</si>
  <si>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</si>
  <si>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</si>
  <si>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</si>
  <si>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</si>
  <si>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</si>
  <si>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</si>
  <si>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</si>
  <si>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</si>
  <si>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</si>
  <si>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</si>
  <si>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</si>
  <si>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</si>
  <si>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</si>
  <si>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</si>
  <si>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</si>
  <si>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</si>
  <si>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</si>
  <si>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</si>
  <si>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</si>
  <si>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</si>
  <si>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</si>
  <si>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</si>
  <si>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</si>
  <si>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</si>
  <si>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</si>
  <si>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</si>
  <si>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</si>
  <si>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</si>
  <si>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</si>
  <si>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</si>
  <si>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</si>
  <si>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</si>
  <si>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</si>
  <si>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</si>
  <si>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</si>
  <si>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</si>
  <si>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</si>
  <si>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</si>
  <si>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</si>
  <si>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</si>
  <si>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</si>
  <si>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</si>
  <si>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</si>
  <si>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</si>
  <si>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</si>
  <si>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</si>
  <si>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</si>
  <si>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</si>
  <si>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</si>
  <si>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</si>
  <si>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</si>
  <si>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</si>
  <si>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</si>
  <si>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</si>
  <si>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</si>
  <si>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</si>
  <si>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</si>
  <si>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</si>
  <si>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</si>
  <si>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</si>
  <si>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</si>
  <si>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</si>
  <si>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</si>
  <si>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</si>
  <si>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</si>
  <si>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</si>
  <si>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</si>
  <si>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</si>
  <si>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</si>
  <si>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</si>
  <si>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</si>
  <si>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</si>
  <si>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</si>
  <si>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</si>
  <si>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</si>
  <si>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</si>
  <si>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</si>
  <si>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</si>
  <si>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</si>
  <si>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</si>
  <si>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</si>
  <si>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</si>
  <si>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</si>
  <si>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</si>
  <si>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</si>
  <si>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</si>
  <si>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</si>
  <si>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</si>
  <si>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</si>
  <si>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</si>
  <si>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</si>
  <si>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</si>
  <si>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</si>
  <si>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</si>
  <si>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</si>
  <si>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</si>
  <si>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</si>
  <si>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</si>
  <si>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</si>
  <si>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</si>
  <si>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</si>
  <si>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</si>
  <si>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</si>
  <si>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</si>
  <si>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</si>
  <si>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</si>
  <si>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</si>
  <si>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</si>
  <si>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</si>
  <si>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</si>
  <si>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</si>
  <si>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</si>
  <si>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</si>
  <si>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</si>
  <si>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</si>
  <si>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</si>
  <si>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</si>
  <si>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</si>
  <si>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</si>
  <si>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</si>
  <si>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</si>
  <si>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</si>
  <si>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</si>
  <si>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</si>
  <si>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</si>
  <si>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</si>
  <si>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</si>
  <si>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</si>
  <si>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</si>
  <si>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</si>
  <si>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</si>
  <si>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</si>
  <si>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</si>
  <si>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</si>
  <si>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</si>
  <si>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</si>
  <si>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</si>
  <si>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</si>
  <si>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</si>
  <si>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</si>
  <si>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</si>
  <si>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</si>
  <si>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</si>
  <si>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</si>
  <si>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</si>
  <si>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</si>
  <si>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</si>
  <si>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</si>
  <si>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</si>
  <si>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</si>
  <si>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</si>
  <si>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</si>
  <si>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</si>
  <si>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</si>
  <si>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</si>
  <si>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</si>
  <si>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</si>
  <si>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</si>
  <si>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</si>
  <si>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</si>
  <si>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</si>
  <si>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</si>
  <si>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</si>
  <si>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</si>
  <si>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</si>
  <si>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</si>
  <si>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</si>
  <si>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</si>
  <si>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</si>
  <si>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</si>
  <si>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</si>
  <si>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</si>
  <si>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</si>
  <si>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</si>
  <si>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</si>
  <si>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</si>
  <si>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</si>
  <si>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</si>
  <si>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</si>
  <si>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</si>
  <si>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</si>
  <si>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</si>
  <si>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</si>
  <si>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</si>
  <si>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</si>
  <si>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</si>
  <si>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</si>
  <si>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</si>
  <si>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</si>
  <si>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</si>
  <si>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</si>
  <si>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</si>
  <si>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</si>
  <si>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</si>
  <si>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</si>
  <si>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</si>
  <si>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</si>
  <si>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</si>
  <si>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</si>
  <si>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</si>
  <si>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</si>
  <si>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</si>
  <si>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</si>
  <si>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</si>
  <si>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</si>
  <si>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</si>
  <si>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</si>
  <si>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</si>
  <si>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</si>
  <si>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</si>
  <si>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</si>
  <si>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</si>
  <si>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</si>
  <si>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</si>
  <si>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</si>
  <si>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</si>
  <si>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</si>
  <si>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</si>
  <si>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</si>
  <si>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</si>
  <si>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</si>
  <si>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</si>
  <si>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</si>
  <si>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</si>
  <si>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</si>
  <si>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</si>
  <si>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</si>
  <si>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</si>
  <si>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</si>
  <si>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</si>
  <si>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</si>
  <si>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</si>
  <si>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</si>
  <si>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</si>
  <si>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</si>
  <si>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</si>
  <si>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</si>
  <si>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</si>
  <si>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</si>
  <si>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</si>
  <si>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</si>
  <si>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</si>
  <si>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</si>
  <si>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</si>
  <si>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</si>
  <si>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</si>
  <si>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</si>
  <si>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</si>
  <si>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</si>
  <si>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</si>
  <si>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</si>
  <si>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</si>
  <si>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</si>
  <si>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</si>
  <si>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</si>
  <si>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</si>
  <si>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</si>
  <si>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</si>
  <si>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</si>
  <si>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</si>
  <si>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</si>
  <si>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</si>
  <si>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</si>
  <si>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</si>
  <si>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</si>
  <si>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</si>
  <si>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</si>
  <si>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</si>
  <si>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</si>
  <si>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</si>
  <si>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</si>
  <si>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</si>
  <si>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</si>
  <si>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</si>
  <si>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</si>
  <si>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</si>
  <si>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</si>
  <si>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</si>
  <si>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</si>
  <si>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</si>
  <si>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</si>
  <si>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</si>
  <si>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</si>
  <si>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</si>
  <si>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</si>
  <si>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</si>
  <si>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</si>
  <si>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</si>
  <si>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</si>
  <si>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</si>
  <si>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</si>
  <si>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</si>
  <si>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</si>
  <si>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</si>
  <si>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</si>
  <si>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</si>
  <si>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</si>
  <si>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</si>
  <si>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</si>
  <si>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</si>
  <si>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</si>
  <si>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</si>
  <si>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</si>
  <si>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</si>
  <si>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</si>
  <si>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</si>
  <si>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</si>
  <si>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</si>
  <si>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</si>
  <si>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</si>
  <si>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</si>
  <si>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</si>
  <si>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</si>
  <si>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</si>
  <si>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</si>
  <si>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</si>
  <si>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</si>
  <si>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</si>
  <si>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</si>
  <si>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</si>
  <si>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</si>
  <si>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</si>
  <si>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</si>
  <si>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</si>
  <si>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</si>
  <si>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</si>
  <si>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</si>
  <si>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</si>
  <si>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</si>
  <si>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</si>
  <si>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</si>
  <si>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</si>
  <si>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</si>
  <si>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</si>
  <si>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</si>
  <si>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</si>
  <si>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</si>
  <si>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</si>
  <si>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</si>
  <si>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</si>
  <si>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</si>
  <si>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</si>
  <si>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</si>
  <si>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</si>
  <si>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</si>
  <si>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</si>
  <si>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</si>
  <si>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</si>
  <si>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</si>
  <si>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</si>
  <si>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</si>
  <si>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</si>
  <si>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</si>
  <si>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</si>
  <si>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</si>
  <si>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</si>
  <si>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</si>
  <si>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</si>
  <si>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</si>
  <si>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</si>
  <si>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</si>
  <si>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</si>
  <si>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</si>
  <si>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</si>
  <si>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</si>
  <si>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</si>
  <si>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</si>
  <si>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</si>
  <si>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</si>
  <si>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</si>
  <si>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</si>
  <si>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</si>
  <si>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</si>
  <si>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</si>
  <si>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</si>
  <si>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</si>
  <si>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</si>
  <si>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</si>
  <si>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</si>
  <si>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</si>
  <si>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</si>
  <si>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</si>
  <si>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</si>
  <si>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</si>
  <si>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</si>
  <si>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</si>
  <si>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</si>
  <si>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</si>
  <si>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</si>
  <si>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</si>
  <si>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</si>
  <si>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</si>
  <si>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</si>
  <si>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</si>
  <si>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</si>
  <si>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</si>
  <si>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</si>
  <si>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</si>
  <si>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</si>
  <si>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</si>
  <si>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</si>
  <si>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</si>
  <si>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</si>
  <si>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</si>
  <si>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</si>
  <si>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</si>
  <si>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</si>
  <si>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</si>
  <si>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</si>
  <si>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</si>
  <si>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</si>
  <si>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</si>
  <si>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</si>
  <si>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</si>
  <si>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</si>
  <si>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</si>
  <si>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</si>
  <si>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</si>
  <si>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</si>
  <si>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</si>
  <si>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</si>
  <si>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</si>
  <si>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</si>
  <si>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</si>
  <si>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</si>
  <si>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</si>
  <si>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</si>
  <si>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</si>
  <si>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</si>
  <si>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</si>
  <si>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</si>
  <si>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</si>
  <si>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</si>
  <si>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</si>
  <si>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</si>
  <si>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</si>
  <si>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</si>
  <si>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</si>
  <si>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</si>
  <si>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</si>
  <si>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</si>
  <si>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</si>
  <si>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</si>
  <si>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</si>
  <si>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</si>
  <si>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</si>
  <si>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</si>
  <si>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</si>
  <si>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</si>
  <si>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</si>
  <si>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</si>
  <si>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</si>
  <si>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</si>
  <si>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</si>
  <si>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</si>
  <si>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</si>
  <si>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</si>
  <si>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</si>
  <si>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</si>
  <si>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</si>
  <si>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</si>
  <si>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</si>
  <si>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</si>
  <si>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</si>
  <si>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</si>
  <si>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</si>
  <si>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</si>
  <si>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</si>
  <si>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</si>
  <si>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</si>
  <si>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</si>
  <si>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</si>
  <si>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</si>
  <si>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</si>
  <si>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</si>
  <si>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</si>
  <si>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</si>
  <si>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</si>
  <si>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</si>
  <si>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</si>
  <si>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</si>
  <si>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</si>
  <si>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</si>
  <si>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</si>
  <si>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</si>
  <si>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</si>
  <si>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</si>
  <si>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</si>
  <si>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</si>
  <si>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</si>
  <si>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</si>
  <si>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</si>
  <si>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</si>
  <si>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</si>
  <si>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</si>
  <si>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</si>
  <si>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</si>
  <si>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</si>
  <si>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</si>
  <si>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</si>
  <si>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</si>
  <si>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</si>
  <si>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</si>
  <si>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</si>
  <si>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</si>
  <si>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</si>
  <si>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</si>
  <si>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</si>
  <si>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</si>
  <si>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</si>
  <si>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</si>
  <si>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</si>
  <si>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</si>
  <si>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</si>
  <si>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</si>
  <si>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</si>
  <si>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</si>
  <si>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</si>
  <si>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</si>
  <si>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</si>
  <si>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</si>
  <si>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</si>
  <si>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</si>
  <si>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</si>
  <si>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</si>
  <si>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</si>
  <si>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</si>
  <si>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</si>
  <si>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</si>
  <si>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</si>
  <si>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</si>
  <si>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</si>
  <si>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</si>
  <si>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</si>
  <si>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</si>
  <si>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</si>
  <si>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</si>
  <si>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</si>
  <si>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</si>
  <si>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</si>
  <si>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</si>
  <si>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</si>
  <si>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</si>
  <si>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</si>
  <si>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</si>
  <si>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</si>
  <si>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</si>
  <si>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</si>
  <si>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</si>
  <si>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</si>
  <si>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</si>
  <si>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</si>
  <si>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</si>
  <si>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</si>
  <si>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</si>
  <si>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</si>
  <si>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</si>
  <si>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</si>
  <si>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</si>
  <si>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</si>
  <si>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</si>
  <si>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</si>
  <si>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</si>
  <si>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</si>
  <si>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</si>
  <si>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</si>
  <si>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</si>
  <si>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</si>
  <si>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</si>
  <si>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</si>
  <si>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</si>
  <si>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</si>
  <si>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</si>
  <si>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</si>
  <si>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</si>
  <si>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</si>
  <si>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</si>
  <si>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</si>
  <si>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</si>
  <si>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</si>
  <si>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</si>
  <si>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</si>
  <si>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</si>
  <si>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</si>
  <si>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</si>
  <si>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</si>
  <si>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</si>
  <si>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</si>
  <si>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</si>
  <si>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</si>
  <si>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</si>
  <si>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</si>
  <si>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</si>
  <si>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</si>
  <si>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</si>
  <si>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</si>
  <si>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</si>
  <si>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</si>
  <si>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</si>
  <si>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</si>
  <si>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</si>
  <si>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</si>
  <si>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</si>
  <si>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</si>
  <si>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</si>
  <si>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</si>
  <si>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</si>
  <si>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</si>
  <si>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</si>
  <si>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</si>
  <si>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</si>
  <si>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</si>
  <si>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</si>
  <si>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</si>
  <si>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</si>
  <si>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</si>
  <si>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</si>
  <si>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</si>
  <si>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</si>
  <si>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</si>
  <si>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</si>
  <si>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</si>
  <si>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</si>
  <si>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</si>
  <si>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</si>
  <si>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</si>
  <si>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</si>
  <si>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</si>
  <si>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</si>
  <si>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</si>
  <si>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</si>
  <si>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</si>
  <si>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</si>
  <si>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</si>
  <si>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</si>
  <si>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</si>
  <si>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</si>
  <si>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</si>
  <si>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</si>
  <si>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</si>
  <si>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</si>
  <si>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</si>
  <si>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</si>
  <si>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</si>
  <si>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</si>
  <si>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</si>
  <si>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</si>
  <si>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</si>
  <si>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</si>
  <si>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</si>
  <si>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</si>
  <si>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</si>
  <si>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</si>
  <si>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</si>
  <si>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</si>
  <si>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</si>
  <si>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</si>
  <si>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</si>
  <si>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</si>
  <si>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</si>
  <si>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</si>
  <si>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</si>
  <si>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</si>
  <si>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</si>
  <si>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</si>
  <si>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</si>
  <si>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</si>
  <si>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</si>
  <si>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</si>
  <si>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</si>
  <si>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</si>
  <si>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</si>
  <si>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</si>
  <si>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</si>
  <si>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</si>
  <si>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</si>
  <si>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</si>
  <si>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</si>
  <si>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</si>
  <si>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</si>
  <si>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</si>
  <si>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</si>
  <si>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</si>
  <si>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</si>
  <si>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</si>
  <si>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</si>
  <si>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</si>
  <si>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</si>
  <si>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</si>
  <si>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</si>
  <si>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</si>
  <si>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</si>
  <si>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</si>
  <si>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</si>
  <si>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</si>
  <si>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</si>
  <si>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</si>
  <si>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</si>
  <si>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</si>
  <si>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</si>
  <si>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</si>
  <si>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</si>
  <si>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</si>
  <si>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</si>
  <si>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</si>
  <si>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</si>
  <si>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</si>
  <si>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</si>
  <si>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</si>
  <si>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</si>
  <si>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</si>
  <si>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</si>
  <si>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</si>
  <si>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</si>
  <si>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</si>
  <si>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</si>
  <si>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</si>
  <si>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</si>
  <si>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</si>
  <si>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</si>
  <si>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</si>
  <si>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</si>
  <si>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</si>
  <si>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</si>
  <si>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</si>
  <si>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</si>
  <si>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</si>
  <si>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</si>
  <si>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</si>
  <si>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</si>
  <si>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</si>
  <si>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</si>
  <si>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</si>
  <si>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</si>
  <si>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</si>
  <si>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</si>
  <si>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</si>
  <si>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</si>
  <si>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</si>
  <si>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</si>
  <si>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</si>
  <si>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</si>
  <si>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</si>
  <si>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</si>
  <si>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</si>
  <si>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</si>
  <si>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</si>
  <si>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</si>
  <si>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</si>
  <si>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</si>
  <si>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</si>
  <si>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</si>
  <si>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</si>
  <si>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</si>
  <si>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</si>
  <si>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</si>
  <si>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</si>
  <si>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</si>
  <si>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</si>
  <si>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</si>
  <si>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</si>
  <si>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</si>
  <si>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</si>
  <si>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</si>
  <si>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</si>
  <si>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</si>
  <si>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</si>
  <si>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</si>
  <si>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</si>
  <si>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</si>
  <si>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</si>
  <si>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</si>
  <si>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</si>
  <si>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</si>
  <si>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</si>
  <si>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</si>
  <si>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</si>
  <si>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</si>
  <si>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</si>
  <si>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</si>
  <si>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</si>
  <si>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</si>
  <si>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</si>
  <si>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</si>
  <si>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</si>
  <si>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</si>
  <si>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</si>
  <si>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</si>
  <si>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</si>
  <si>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</si>
  <si>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</si>
  <si>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</si>
  <si>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</si>
  <si>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</si>
  <si>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</si>
  <si>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</si>
  <si>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</si>
  <si>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</si>
  <si>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</si>
  <si>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</si>
  <si>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</si>
  <si>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</si>
  <si>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</si>
  <si>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</si>
  <si>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</si>
  <si>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</si>
  <si>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</si>
  <si>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</si>
  <si>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</si>
  <si>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</si>
  <si>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</si>
  <si>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</si>
  <si>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</si>
  <si>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</si>
  <si>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</si>
  <si>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</si>
  <si>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</si>
  <si>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</si>
  <si>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</si>
  <si>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</si>
  <si>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</si>
  <si>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</si>
  <si>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</si>
  <si>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</si>
  <si>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</si>
  <si>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</si>
  <si>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</si>
  <si>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</si>
  <si>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</si>
  <si>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</si>
  <si>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</si>
  <si>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</si>
  <si>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</si>
  <si>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</si>
  <si>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</si>
  <si>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</si>
  <si>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</si>
  <si>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</si>
  <si>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</si>
  <si>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</si>
  <si>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</si>
  <si>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</si>
  <si>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</si>
  <si>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</si>
  <si>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</si>
  <si>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</si>
  <si>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</si>
  <si>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</si>
  <si>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</si>
  <si>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</si>
  <si>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</si>
  <si>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</si>
  <si>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</si>
  <si>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</si>
  <si>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</si>
  <si>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</si>
  <si>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</si>
  <si>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</si>
  <si>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</si>
  <si>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</si>
  <si>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</si>
  <si>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</si>
  <si>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</si>
  <si>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</si>
  <si>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</si>
  <si>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</si>
  <si>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</si>
  <si>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</si>
  <si>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</si>
  <si>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</si>
  <si>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</si>
  <si>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</si>
  <si>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</si>
  <si>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</si>
  <si>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</si>
  <si>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</si>
  <si>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</si>
  <si>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</si>
  <si>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</si>
  <si>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</si>
  <si>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</si>
  <si>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</si>
  <si>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</si>
  <si>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</si>
  <si>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</si>
  <si>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</si>
  <si>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</si>
  <si>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</si>
  <si>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</si>
  <si>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</si>
  <si>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</si>
  <si>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</si>
  <si>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</si>
  <si>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</si>
  <si>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</si>
  <si>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</si>
  <si>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</si>
  <si>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</si>
  <si>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</si>
  <si>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</si>
  <si>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</si>
  <si>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</si>
  <si>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</si>
  <si>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</si>
  <si>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</si>
  <si>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</si>
  <si>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</si>
  <si>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</si>
  <si>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</si>
  <si>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</si>
  <si>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</si>
  <si>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</si>
  <si>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</si>
  <si>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</si>
  <si>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</si>
  <si>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</si>
  <si>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</si>
  <si>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</si>
  <si>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</si>
  <si>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</si>
  <si>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</si>
  <si>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</si>
  <si>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</si>
  <si>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</si>
  <si>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</si>
  <si>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</si>
  <si>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</si>
  <si>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</si>
  <si>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</si>
  <si>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</si>
  <si>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</si>
  <si>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</si>
  <si>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</si>
  <si>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</si>
  <si>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</si>
  <si>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</si>
  <si>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</si>
  <si>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</si>
  <si>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</si>
  <si>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</si>
  <si>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</si>
  <si>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</si>
  <si>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</si>
  <si>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</si>
  <si>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</si>
  <si>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</si>
  <si>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</si>
  <si>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</si>
  <si>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</si>
  <si>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</si>
  <si>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</si>
  <si>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</si>
  <si>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</si>
  <si>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</si>
  <si>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</si>
  <si>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</si>
  <si>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</si>
  <si>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</si>
  <si>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</si>
  <si>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</si>
  <si>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</si>
  <si>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</si>
  <si>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</si>
  <si>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</si>
  <si>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</si>
  <si>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</si>
  <si>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</si>
  <si>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</si>
  <si>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</si>
  <si>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</si>
  <si>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</si>
  <si>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</si>
  <si>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</si>
  <si>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</si>
  <si>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</si>
  <si>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</si>
  <si>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</si>
  <si>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</si>
  <si>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</si>
  <si>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</si>
  <si>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</si>
  <si>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</si>
  <si>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</si>
  <si>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</si>
  <si>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</si>
  <si>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</si>
  <si>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</si>
  <si>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</si>
  <si>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</si>
  <si>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</si>
  <si>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</si>
  <si>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</si>
  <si>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</si>
  <si>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</si>
  <si>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</si>
  <si>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</si>
  <si>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</si>
  <si>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</si>
  <si>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</si>
  <si>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</si>
  <si>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</si>
  <si>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</si>
  <si>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</si>
  <si>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</si>
  <si>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</si>
  <si>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</si>
  <si>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</si>
  <si>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</si>
  <si>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</si>
  <si>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</si>
  <si>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</si>
  <si>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</si>
  <si>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</si>
  <si>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</si>
  <si>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</si>
  <si>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</si>
  <si>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</si>
  <si>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</si>
  <si>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</si>
  <si>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</si>
  <si>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</si>
  <si>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</si>
  <si>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</si>
  <si>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</si>
  <si>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</si>
  <si>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</si>
  <si>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</si>
  <si>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</si>
  <si>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</si>
  <si>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</si>
  <si>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</si>
  <si>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</si>
  <si>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</si>
  <si>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</si>
  <si>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</si>
  <si>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</si>
  <si>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</si>
  <si>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</si>
  <si>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</si>
  <si>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</si>
  <si>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</si>
  <si>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</si>
  <si>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</si>
  <si>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</si>
  <si>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</si>
  <si>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</si>
  <si>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</si>
  <si>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</si>
  <si>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</si>
  <si>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</si>
  <si>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</si>
  <si>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</si>
  <si>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</si>
  <si>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</si>
  <si>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</si>
  <si>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</si>
  <si>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</si>
  <si>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</si>
  <si>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</si>
  <si>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</si>
  <si>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</si>
  <si>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</si>
  <si>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</si>
  <si>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</si>
  <si>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</si>
  <si>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</si>
  <si>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</si>
  <si>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</si>
  <si>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</si>
  <si>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</si>
  <si>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</si>
  <si>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</si>
  <si>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</si>
  <si>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</si>
  <si>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</si>
  <si>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</si>
  <si>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</si>
  <si>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</si>
  <si>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</si>
  <si>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</si>
  <si>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</si>
  <si>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</si>
  <si>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</si>
  <si>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</si>
  <si>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</si>
  <si>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</si>
  <si>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</si>
  <si>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</si>
  <si>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</si>
  <si>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</si>
  <si>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</si>
  <si>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</si>
  <si>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</si>
  <si>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</si>
  <si>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</si>
  <si>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</si>
  <si>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</si>
  <si>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</si>
  <si>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</si>
  <si>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</si>
  <si>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</si>
  <si>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</si>
  <si>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</si>
  <si>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</si>
  <si>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</si>
  <si>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</si>
  <si>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</si>
  <si>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</si>
  <si>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</si>
  <si>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</si>
  <si>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</si>
  <si>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</si>
  <si>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</si>
  <si>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</si>
  <si>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</si>
  <si>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</si>
  <si>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</si>
  <si>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</si>
  <si>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</si>
  <si>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</si>
  <si>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</si>
  <si>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</si>
  <si>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</si>
  <si>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</si>
  <si>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</si>
  <si>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</si>
  <si>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</si>
  <si>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</si>
  <si>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</si>
  <si>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</si>
  <si>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</si>
  <si>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</si>
  <si>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</si>
  <si>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</si>
  <si>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</si>
  <si>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</si>
  <si>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</si>
  <si>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</si>
  <si>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</si>
  <si>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</si>
  <si>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</si>
  <si>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</si>
  <si>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</si>
  <si>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</si>
  <si>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</si>
  <si>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</si>
  <si>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</si>
  <si>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</si>
  <si>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</si>
  <si>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</si>
  <si>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</si>
  <si>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</si>
  <si>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</si>
  <si>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</si>
  <si>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</si>
  <si>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</si>
  <si>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</si>
  <si>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</si>
  <si>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</si>
  <si>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</si>
  <si>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</si>
  <si>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</si>
  <si>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</si>
  <si>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</si>
  <si>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</si>
  <si>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</si>
  <si>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</si>
  <si>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</si>
  <si>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</si>
  <si>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</si>
  <si>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</si>
  <si>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</si>
  <si>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</si>
  <si>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</si>
  <si>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</si>
  <si>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</si>
  <si>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</si>
  <si>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</si>
  <si>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</si>
  <si>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</si>
  <si>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</si>
  <si>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</si>
  <si>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</si>
  <si>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</si>
  <si>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</si>
  <si>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</si>
  <si>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</si>
  <si>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</si>
  <si>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</si>
  <si>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</si>
  <si>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</si>
  <si>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</si>
  <si>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</si>
  <si>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</si>
  <si>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</si>
  <si>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</si>
  <si>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</si>
  <si>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</si>
  <si>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</si>
  <si>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</si>
  <si>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</si>
  <si>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</si>
  <si>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</si>
  <si>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</si>
  <si>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</si>
  <si>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</si>
  <si>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</si>
  <si>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</si>
  <si>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</si>
  <si>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</si>
  <si>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</si>
  <si>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</si>
  <si>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</si>
  <si>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</si>
  <si>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</si>
  <si>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</si>
  <si>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</si>
  <si>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</si>
  <si>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</si>
  <si>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</si>
  <si>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</si>
  <si>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</si>
  <si>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</si>
  <si>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</si>
  <si>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</si>
  <si>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</si>
  <si>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</si>
  <si>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</si>
  <si>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</si>
  <si>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</si>
  <si>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</si>
  <si>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</si>
  <si>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</si>
  <si>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</si>
  <si>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</si>
  <si>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</si>
  <si>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</si>
  <si>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</si>
  <si>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</si>
  <si>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</si>
  <si>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</si>
  <si>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</si>
  <si>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</si>
  <si>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</si>
  <si>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</si>
  <si>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</si>
  <si>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</si>
  <si>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</si>
  <si>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</si>
  <si>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</si>
  <si>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</si>
  <si>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</si>
  <si>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</si>
  <si>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</si>
  <si>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</si>
  <si>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</si>
  <si>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</si>
  <si>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</si>
  <si>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</si>
  <si>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</si>
  <si>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</si>
  <si>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</si>
  <si>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</si>
  <si>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</si>
  <si>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</si>
  <si>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</si>
  <si>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</si>
  <si>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</si>
  <si>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</si>
  <si>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</si>
  <si>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</si>
  <si>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</si>
  <si>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</si>
  <si>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</si>
  <si>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</si>
  <si>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</si>
  <si>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</si>
  <si>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</si>
  <si>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</si>
  <si>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</si>
  <si>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</si>
  <si>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</si>
  <si>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</si>
  <si>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</si>
  <si>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</si>
  <si>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</si>
  <si>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</si>
  <si>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</si>
  <si>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</si>
  <si>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</si>
  <si>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</si>
  <si>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</si>
  <si>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</si>
  <si>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</si>
  <si>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</si>
  <si>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</si>
  <si>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</si>
  <si>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</si>
  <si>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</si>
  <si>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</si>
  <si>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</si>
  <si>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</si>
  <si>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</si>
  <si>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</si>
  <si>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</si>
  <si>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</si>
  <si>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</si>
  <si>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</si>
  <si>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</si>
  <si>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</si>
  <si>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</si>
  <si>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</si>
  <si>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</si>
  <si>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</si>
  <si>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</si>
  <si>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</si>
  <si>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</si>
  <si>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</si>
  <si>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</si>
  <si>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</si>
  <si>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</si>
  <si>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</si>
  <si>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</si>
  <si>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</si>
  <si>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</si>
  <si>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</si>
  <si>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</si>
  <si>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</si>
  <si>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</si>
  <si>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</si>
  <si>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</si>
  <si>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</si>
  <si>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</si>
  <si>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</si>
  <si>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</si>
  <si>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</si>
  <si>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</si>
  <si>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</si>
  <si>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</si>
  <si>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</si>
  <si>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</si>
  <si>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</si>
  <si>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</si>
  <si>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</si>
  <si>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</si>
  <si>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</si>
  <si>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</si>
  <si>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</si>
  <si>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</si>
  <si>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</si>
  <si>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</si>
  <si>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</si>
  <si>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</si>
  <si>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</si>
  <si>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</si>
  <si>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</si>
  <si>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</si>
  <si>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</si>
  <si>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</si>
  <si>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</si>
  <si>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</si>
  <si>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</si>
  <si>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</si>
  <si>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</si>
  <si>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</si>
  <si>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</si>
  <si>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</si>
  <si>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</si>
  <si>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</si>
  <si>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</si>
  <si>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</si>
  <si>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</si>
  <si>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</si>
  <si>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</si>
  <si>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</si>
  <si>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</si>
  <si>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</si>
  <si>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</si>
  <si>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</si>
  <si>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</si>
  <si>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</si>
  <si>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</si>
  <si>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</si>
  <si>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</si>
  <si>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</si>
  <si>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</si>
  <si>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</si>
  <si>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</si>
  <si>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</si>
  <si>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</si>
  <si>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</si>
  <si>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</si>
  <si>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</si>
  <si>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</si>
  <si>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</si>
  <si>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</si>
  <si>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</si>
  <si>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</si>
  <si>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</si>
  <si>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</si>
  <si>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</si>
  <si>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</si>
  <si>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</si>
  <si>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</si>
  <si>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</si>
  <si>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</si>
  <si>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</si>
  <si>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</si>
  <si>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</si>
  <si>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</si>
  <si>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</si>
  <si>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</si>
  <si>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</si>
  <si>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</si>
  <si>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</si>
  <si>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</si>
  <si>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</si>
  <si>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</si>
  <si>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</si>
  <si>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</si>
  <si>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</si>
  <si>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</si>
  <si>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</si>
  <si>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</si>
  <si>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</si>
  <si>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</si>
  <si>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</si>
  <si>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</si>
  <si>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</si>
  <si>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</si>
  <si>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</si>
  <si>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</si>
  <si>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</si>
  <si>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</si>
  <si>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</si>
  <si>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</si>
  <si>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</si>
  <si>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</si>
  <si>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</si>
  <si>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</si>
  <si>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</si>
  <si>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</si>
  <si>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</si>
  <si>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</si>
  <si>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</si>
  <si>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</si>
  <si>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</si>
  <si>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</si>
  <si>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</si>
  <si>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</si>
  <si>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</si>
  <si>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</si>
  <si>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</si>
  <si>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</si>
  <si>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</si>
  <si>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</si>
  <si>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</si>
  <si>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</si>
  <si>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</si>
  <si>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</si>
  <si>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</si>
  <si>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</si>
  <si>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</si>
  <si>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</si>
  <si>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</si>
  <si>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</si>
  <si>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</si>
  <si>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</si>
  <si>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</si>
  <si>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</si>
  <si>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</si>
  <si>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</si>
  <si>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</si>
  <si>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</si>
  <si>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</si>
  <si>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</si>
  <si>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</si>
  <si>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</si>
  <si>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</si>
  <si>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</si>
  <si>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</si>
  <si>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</si>
  <si>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</si>
  <si>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</si>
  <si>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</si>
  <si>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</si>
  <si>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</si>
  <si>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</si>
  <si>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</si>
  <si>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</si>
  <si>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</si>
  <si>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</si>
  <si>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</si>
  <si>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</si>
  <si>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</si>
  <si>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</si>
  <si>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</si>
  <si>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</si>
  <si>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</si>
  <si>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</si>
  <si>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</si>
  <si>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</si>
  <si>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</si>
  <si>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</si>
  <si>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</si>
  <si>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</si>
  <si>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</si>
  <si>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</si>
  <si>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</si>
  <si>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</si>
  <si>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</si>
  <si>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</si>
  <si>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</si>
  <si>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</si>
  <si>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</si>
  <si>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</si>
  <si>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</si>
  <si>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</si>
  <si>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</si>
  <si>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</si>
  <si>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</si>
  <si>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</si>
  <si>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</si>
  <si>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</si>
  <si>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</si>
  <si>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</si>
  <si>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</si>
  <si>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</si>
  <si>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</si>
  <si>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</si>
  <si>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</si>
  <si>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</si>
  <si>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</si>
  <si>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</si>
  <si>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</si>
  <si>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</si>
  <si>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</si>
  <si>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</si>
  <si>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</si>
  <si>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</si>
  <si>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</si>
  <si>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</si>
  <si>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</si>
  <si>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</si>
  <si>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</si>
  <si>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</si>
  <si>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</si>
  <si>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</si>
  <si>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</si>
  <si>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</si>
  <si>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</si>
  <si>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</si>
  <si>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</si>
  <si>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</si>
  <si>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</si>
  <si>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</si>
  <si>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</si>
  <si>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</si>
  <si>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</si>
  <si>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</si>
  <si>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</si>
  <si>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</si>
  <si>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</si>
  <si>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</si>
  <si>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</si>
  <si>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</si>
  <si>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</si>
  <si>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</si>
  <si>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</si>
  <si>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</si>
  <si>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</si>
  <si>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</si>
  <si>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</si>
  <si>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</si>
  <si>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</si>
  <si>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</si>
  <si>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</si>
  <si>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</si>
  <si>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</si>
  <si>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</si>
  <si>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</si>
  <si>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</si>
  <si>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</si>
  <si>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</si>
  <si>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</si>
  <si>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</si>
  <si>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</si>
  <si>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</si>
  <si>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</si>
  <si>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</si>
  <si>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</si>
  <si>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</si>
  <si>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</si>
  <si>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</si>
  <si>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</si>
  <si>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</si>
  <si>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</si>
  <si>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</si>
  <si>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</si>
  <si>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</si>
  <si>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</si>
  <si>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</si>
  <si>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</si>
  <si>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</si>
  <si>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</si>
  <si>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</si>
  <si>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</si>
  <si>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</si>
  <si>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</si>
  <si>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</si>
  <si>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</si>
  <si>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</si>
  <si>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</si>
  <si>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</si>
  <si>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</si>
  <si>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</si>
  <si>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</si>
  <si>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</si>
  <si>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</si>
  <si>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</si>
  <si>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</si>
  <si>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</si>
  <si>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</si>
  <si>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</si>
  <si>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</si>
  <si>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</si>
  <si>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</si>
  <si>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</si>
  <si>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</si>
  <si>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</si>
  <si>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</si>
  <si>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</si>
  <si>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</si>
  <si>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</si>
  <si>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</si>
  <si>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</si>
  <si>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</si>
  <si>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</si>
  <si>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</si>
  <si>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</si>
  <si>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</si>
  <si>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</si>
  <si>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</si>
  <si>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</si>
  <si>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</si>
  <si>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</si>
  <si>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</si>
  <si>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</si>
  <si>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</si>
  <si>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</si>
  <si>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</si>
  <si>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</si>
  <si>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</si>
  <si>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</si>
  <si>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</si>
  <si>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</si>
  <si>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</si>
  <si>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</si>
  <si>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</si>
  <si>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</si>
  <si>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</si>
  <si>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</si>
  <si>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</si>
  <si>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</si>
  <si>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</si>
  <si>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</si>
  <si>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</si>
  <si>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</si>
  <si>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</si>
  <si>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</si>
  <si>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</si>
  <si>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</si>
  <si>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</si>
  <si>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</si>
  <si>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</si>
  <si>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</si>
  <si>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</si>
  <si>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</si>
  <si>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</si>
  <si>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</si>
  <si>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</si>
  <si>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</si>
  <si>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</si>
  <si>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</si>
  <si>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</si>
  <si>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</si>
  <si>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</si>
  <si>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</si>
  <si>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</si>
  <si>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</si>
  <si>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</si>
  <si>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</si>
  <si>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</si>
  <si>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</si>
  <si>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</si>
  <si>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</si>
  <si>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</si>
  <si>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</si>
  <si>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</si>
  <si>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</si>
  <si>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</si>
  <si>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</si>
  <si>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</si>
  <si>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</si>
  <si>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</si>
  <si>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</si>
  <si>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</si>
  <si>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</si>
  <si>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</si>
  <si>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</si>
  <si>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</si>
  <si>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</si>
  <si>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</si>
  <si>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</si>
  <si>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</si>
  <si>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</si>
  <si>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</si>
  <si>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</si>
  <si>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</si>
  <si>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</si>
  <si>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</si>
  <si>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</si>
  <si>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</si>
  <si>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</si>
  <si>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</si>
  <si>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</si>
  <si>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</si>
  <si>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</si>
  <si>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</si>
  <si>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</si>
  <si>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</si>
  <si>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</si>
  <si>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</si>
  <si>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</si>
  <si>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</si>
  <si>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</si>
  <si>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</si>
  <si>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</si>
  <si>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</si>
  <si>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</si>
  <si>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</si>
  <si>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</si>
  <si>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</si>
  <si>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</si>
  <si>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</si>
  <si>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</si>
  <si>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</si>
  <si>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</si>
  <si>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</si>
  <si>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</si>
  <si>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</si>
  <si>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</si>
  <si>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</si>
  <si>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</si>
  <si>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</si>
  <si>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</si>
  <si>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</si>
  <si>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</si>
  <si>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</si>
  <si>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</si>
  <si>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</si>
  <si>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</si>
  <si>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</si>
  <si>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</si>
  <si>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</si>
  <si>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</si>
  <si>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</si>
  <si>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</si>
  <si>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</si>
  <si>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</si>
  <si>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</si>
  <si>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</si>
  <si>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</si>
  <si>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</si>
  <si>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</si>
  <si>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</si>
  <si>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</si>
  <si>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</si>
  <si>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</si>
  <si>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</si>
  <si>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</si>
  <si>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</si>
  <si>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</si>
  <si>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</si>
  <si>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</si>
  <si>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</si>
  <si>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</si>
  <si>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</si>
  <si>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</si>
  <si>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</si>
  <si>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</si>
  <si>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</si>
  <si>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</si>
  <si>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</si>
  <si>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</si>
  <si>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</si>
  <si>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</si>
  <si>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</si>
  <si>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</si>
  <si>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</si>
  <si>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</si>
  <si>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</si>
  <si>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</si>
  <si>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</si>
  <si>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</si>
  <si>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</si>
  <si>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</si>
  <si>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</si>
  <si>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</si>
  <si>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</si>
  <si>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</si>
  <si>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</si>
  <si>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</si>
  <si>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</si>
  <si>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</si>
  <si>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</si>
  <si>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</si>
  <si>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</si>
  <si>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</si>
  <si>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</si>
  <si>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</si>
  <si>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</si>
  <si>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</si>
  <si>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</si>
  <si>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</si>
  <si>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</si>
  <si>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</si>
  <si>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</si>
  <si>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</si>
  <si>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</si>
  <si>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</si>
  <si>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</si>
  <si>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</si>
  <si>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</si>
  <si>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</si>
  <si>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</si>
  <si>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</si>
  <si>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</si>
  <si>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</si>
  <si>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</si>
  <si>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</si>
  <si>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</si>
  <si>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</si>
  <si>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</si>
  <si>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</si>
  <si>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</si>
  <si>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</si>
  <si>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</si>
  <si>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</si>
  <si>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</si>
  <si>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</si>
  <si>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</si>
  <si>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</si>
  <si>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</si>
  <si>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</si>
  <si>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</si>
  <si>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</si>
  <si>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</si>
  <si>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</si>
  <si>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</si>
  <si>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</si>
  <si>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</si>
  <si>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</si>
  <si>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</si>
  <si>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</si>
  <si>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</si>
  <si>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</si>
  <si>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</si>
  <si>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</si>
  <si>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</si>
  <si>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</si>
  <si>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</si>
  <si>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</si>
  <si>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</si>
  <si>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</si>
  <si>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</si>
  <si>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</si>
  <si>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</si>
  <si>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</si>
  <si>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</si>
  <si>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</si>
  <si>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</si>
  <si>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</si>
  <si>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</si>
  <si>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</si>
  <si>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</si>
  <si>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</si>
  <si>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</si>
  <si>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</si>
  <si>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</si>
  <si>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</si>
  <si>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</si>
  <si>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</si>
  <si>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</si>
  <si>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</si>
  <si>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</si>
  <si>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</si>
  <si>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</si>
  <si>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</si>
  <si>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</si>
  <si>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</si>
  <si>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</si>
  <si>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</si>
  <si>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</si>
  <si>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</si>
  <si>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</si>
  <si>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</si>
  <si>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</si>
  <si>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</si>
  <si>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</si>
  <si>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</si>
  <si>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</si>
  <si>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</si>
  <si>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</si>
  <si>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</si>
  <si>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</si>
  <si>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</si>
  <si>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</si>
  <si>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</si>
  <si>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</si>
  <si>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</si>
  <si>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</si>
  <si>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</si>
  <si>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</si>
  <si>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</si>
  <si>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</si>
  <si>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</si>
  <si>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</si>
  <si>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</si>
  <si>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</si>
  <si>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</si>
  <si>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</si>
  <si>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</si>
  <si>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</si>
  <si>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</si>
  <si>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</si>
  <si>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</si>
  <si>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</si>
  <si>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</si>
  <si>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</si>
  <si>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</si>
  <si>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</si>
  <si>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</si>
  <si>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</si>
  <si>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</si>
  <si>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</si>
  <si>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</si>
  <si>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</si>
  <si>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</si>
  <si>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</si>
  <si>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</si>
  <si>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</si>
  <si>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</si>
  <si>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</si>
  <si>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</si>
  <si>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</si>
  <si>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</si>
  <si>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</si>
  <si>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</si>
  <si>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</si>
  <si>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</si>
  <si>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</si>
  <si>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</si>
  <si>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</si>
  <si>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</si>
  <si>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</si>
  <si>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</si>
  <si>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</si>
  <si>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</si>
  <si>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</si>
  <si>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</si>
  <si>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</si>
  <si>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</si>
  <si>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</si>
  <si>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</si>
  <si>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</si>
  <si>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</si>
  <si>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</si>
  <si>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</si>
  <si>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</si>
  <si>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</si>
  <si>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</si>
  <si>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</si>
  <si>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</si>
  <si>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</si>
  <si>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</si>
  <si>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</si>
  <si>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</si>
  <si>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</si>
  <si>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</si>
  <si>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</si>
  <si>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</si>
  <si>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</si>
  <si>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</si>
  <si>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</si>
  <si>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</si>
  <si>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</si>
  <si>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</si>
  <si>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</si>
  <si>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</si>
  <si>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</si>
  <si>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</si>
  <si>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</si>
  <si>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</si>
  <si>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</si>
  <si>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</si>
  <si>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</si>
  <si>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</si>
  <si>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</si>
  <si>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</si>
  <si>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</si>
  <si>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</si>
  <si>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</si>
  <si>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</si>
  <si>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</si>
  <si>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</si>
  <si>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</si>
  <si>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</si>
  <si>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</si>
  <si>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</si>
  <si>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</si>
  <si>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</si>
  <si>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</si>
  <si>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</si>
  <si>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</si>
  <si>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</si>
  <si>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</si>
  <si>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</si>
  <si>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</si>
  <si>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</si>
  <si>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</si>
  <si>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</si>
  <si>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</si>
  <si>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</si>
  <si>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</si>
  <si>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</si>
  <si>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</si>
  <si>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</si>
  <si>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</si>
  <si>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</si>
  <si>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</si>
  <si>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</si>
  <si>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</si>
  <si>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</si>
  <si>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</si>
  <si>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</si>
  <si>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</si>
  <si>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</si>
  <si>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</si>
  <si>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</si>
  <si>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</si>
  <si>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</si>
  <si>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</si>
  <si>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</si>
  <si>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</si>
  <si>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</si>
  <si>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</si>
  <si>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</si>
  <si>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</si>
  <si>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</si>
  <si>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</si>
  <si>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</si>
  <si>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</si>
  <si>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</si>
  <si>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</si>
  <si>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</si>
  <si>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</si>
  <si>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</si>
  <si>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</si>
  <si>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</si>
  <si>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</si>
  <si>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</si>
  <si>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</si>
  <si>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</si>
  <si>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</si>
  <si>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</si>
  <si>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</si>
  <si>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</si>
  <si>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</si>
  <si>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</si>
  <si>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</si>
  <si>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</si>
  <si>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</si>
  <si>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</si>
  <si>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</si>
  <si>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</si>
  <si>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</si>
  <si>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</si>
  <si>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</si>
  <si>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</si>
  <si>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</si>
  <si>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</si>
  <si>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</si>
  <si>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</si>
  <si>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</si>
  <si>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</si>
  <si>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</si>
  <si>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</si>
  <si>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</si>
  <si>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</si>
  <si>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</si>
  <si>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</si>
  <si>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</si>
  <si>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</si>
  <si>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</si>
  <si>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</si>
  <si>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</si>
  <si>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</si>
  <si>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</si>
  <si>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</si>
  <si>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</si>
  <si>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</si>
  <si>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</si>
  <si>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</si>
  <si>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</si>
  <si>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</si>
  <si>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</si>
  <si>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</si>
  <si>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</si>
  <si>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</si>
  <si>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</si>
  <si>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</si>
  <si>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</si>
  <si>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</si>
  <si>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</si>
  <si>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</si>
  <si>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</si>
  <si>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</si>
  <si>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</si>
  <si>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</si>
  <si>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</si>
  <si>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</si>
  <si>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</si>
  <si>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</si>
  <si>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</si>
  <si>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</si>
  <si>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</si>
  <si>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</si>
  <si>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</si>
  <si>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</si>
  <si>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</si>
  <si>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</si>
  <si>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</si>
  <si>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</si>
  <si>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</si>
  <si>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</si>
  <si>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</si>
  <si>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</si>
  <si>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</si>
  <si>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</si>
  <si>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</si>
  <si>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</si>
  <si>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</si>
  <si>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</si>
  <si>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</si>
  <si>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</si>
  <si>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</si>
  <si>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</si>
  <si>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</si>
  <si>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</si>
  <si>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</si>
  <si>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</si>
  <si>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</si>
  <si>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</si>
  <si>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</si>
  <si>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</si>
  <si>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</si>
  <si>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</si>
  <si>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</si>
  <si>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</si>
  <si>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</si>
  <si>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</si>
  <si>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</si>
  <si>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</si>
  <si>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</si>
  <si>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</si>
  <si>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</si>
  <si>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</si>
  <si>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</si>
  <si>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</si>
  <si>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</si>
  <si>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</si>
  <si>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</si>
  <si>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</si>
  <si>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</si>
  <si>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</si>
  <si>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</si>
  <si>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</si>
  <si>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</si>
  <si>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</si>
  <si>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</si>
  <si>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</si>
  <si>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</si>
  <si>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</si>
  <si>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</si>
  <si>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</si>
  <si>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</si>
  <si>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</si>
  <si>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</si>
  <si>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</si>
  <si>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</si>
  <si>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</si>
  <si>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</si>
  <si>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</si>
  <si>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</si>
  <si>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</si>
  <si>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</si>
  <si>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</si>
  <si>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</si>
  <si>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</si>
  <si>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</si>
  <si>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</si>
  <si>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</si>
  <si>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</si>
  <si>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</si>
  <si>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</si>
  <si>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</si>
  <si>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</si>
  <si>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</si>
  <si>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</si>
  <si>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</si>
  <si>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</si>
  <si>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</si>
  <si>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</si>
  <si>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</si>
  <si>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</si>
  <si>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</si>
  <si>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</si>
  <si>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</si>
  <si>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</si>
  <si>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</si>
  <si>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</si>
  <si>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</si>
  <si>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</si>
  <si>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</si>
  <si>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</si>
  <si>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</si>
  <si>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</si>
  <si>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</si>
  <si>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</si>
  <si>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</si>
  <si>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</si>
  <si>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</si>
  <si>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</si>
  <si>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</si>
  <si>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</si>
  <si>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</si>
  <si>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</si>
  <si>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</si>
  <si>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</si>
  <si>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</si>
  <si>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</si>
  <si>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</si>
  <si>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</si>
  <si>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</si>
  <si>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</si>
  <si>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</si>
  <si>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</si>
  <si>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</si>
  <si>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</si>
  <si>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</si>
  <si>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</si>
  <si>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</si>
  <si>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</si>
  <si>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</si>
  <si>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</si>
  <si>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</si>
  <si>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</si>
  <si>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</si>
  <si>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</si>
  <si>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</si>
  <si>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</si>
  <si>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</si>
  <si>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</si>
  <si>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</si>
  <si>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</si>
  <si>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</si>
  <si>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</si>
  <si>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</si>
  <si>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</si>
  <si>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</si>
  <si>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</si>
  <si>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</si>
  <si>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</si>
  <si>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</si>
  <si>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</si>
  <si>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</si>
  <si>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</si>
  <si>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</si>
  <si>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</si>
  <si>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</si>
  <si>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</si>
  <si>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</si>
  <si>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</si>
  <si>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</si>
  <si>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</si>
  <si>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</si>
  <si>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</si>
  <si>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</si>
  <si>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</si>
  <si>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</si>
  <si>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</si>
  <si>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</si>
  <si>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</si>
  <si>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</si>
  <si>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</si>
  <si>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</si>
  <si>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</si>
  <si>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</si>
  <si>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</si>
  <si>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</si>
  <si>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</si>
  <si>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</si>
  <si>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</si>
  <si>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</si>
  <si>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</si>
  <si>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</si>
  <si>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</si>
  <si>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</si>
  <si>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</si>
  <si>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</si>
  <si>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</si>
  <si>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</si>
  <si>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</si>
  <si>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</si>
  <si>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</si>
  <si>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</si>
  <si>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</si>
  <si>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</si>
  <si>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</si>
  <si>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</si>
  <si>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</si>
  <si>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</si>
  <si>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</si>
  <si>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</si>
  <si>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</si>
  <si>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</si>
  <si>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</si>
  <si>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</si>
  <si>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</si>
  <si>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</si>
  <si>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</si>
  <si>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</si>
  <si>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</si>
  <si>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</si>
  <si>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</si>
  <si>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</si>
  <si>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</si>
  <si>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</si>
  <si>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</si>
  <si>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</si>
  <si>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</si>
  <si>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</si>
  <si>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</si>
  <si>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</si>
  <si>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</si>
  <si>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</si>
  <si>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</si>
  <si>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</si>
  <si>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</si>
  <si>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</si>
  <si>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</si>
  <si>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</si>
  <si>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</si>
  <si>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</si>
  <si>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</si>
  <si>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</si>
  <si>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</si>
  <si>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</si>
  <si>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</si>
  <si>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</si>
  <si>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</si>
  <si>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</si>
  <si>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</si>
  <si>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</si>
  <si>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</si>
  <si>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</si>
  <si>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</si>
  <si>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</si>
  <si>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</si>
  <si>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</si>
  <si>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</si>
  <si>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</si>
  <si>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</si>
  <si>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</si>
  <si>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</si>
  <si>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</si>
  <si>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</si>
  <si>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</si>
  <si>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</si>
  <si>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</si>
  <si>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</si>
  <si>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</si>
  <si>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</si>
  <si>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</si>
  <si>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</si>
  <si>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</si>
  <si>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</si>
  <si>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</si>
  <si>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</si>
  <si>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</si>
  <si>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</si>
  <si>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</si>
  <si>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</si>
  <si>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</si>
  <si>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</si>
  <si>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</si>
  <si>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</si>
  <si>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</si>
  <si>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</si>
  <si>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</si>
  <si>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</si>
  <si>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</si>
  <si>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</si>
  <si>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</si>
  <si>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</si>
  <si>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</si>
  <si>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</si>
  <si>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</si>
  <si>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</si>
  <si>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</si>
  <si>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</si>
  <si>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</si>
  <si>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</si>
  <si>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</si>
  <si>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</si>
  <si>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</si>
  <si>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</si>
  <si>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</si>
  <si>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</si>
  <si>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</si>
  <si>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</si>
  <si>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</si>
  <si>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</si>
  <si>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</si>
  <si>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</si>
  <si>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</si>
  <si>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</si>
  <si>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</si>
  <si>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</si>
  <si>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</si>
  <si>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</si>
  <si>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</si>
  <si>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</si>
  <si>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</si>
  <si>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</si>
  <si>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</si>
  <si>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</si>
  <si>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</si>
  <si>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</si>
  <si>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</si>
  <si>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</si>
  <si>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</si>
  <si>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</si>
  <si>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</si>
  <si>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</si>
  <si>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</si>
  <si>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</si>
  <si>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</si>
  <si>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</si>
  <si>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</si>
  <si>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</si>
  <si>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</si>
  <si>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</si>
  <si>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</si>
  <si>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</si>
  <si>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</si>
  <si>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</si>
  <si>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</si>
  <si>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</si>
  <si>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</si>
  <si>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</si>
  <si>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</si>
  <si>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</si>
  <si>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</si>
  <si>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</si>
  <si>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</si>
  <si>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</si>
  <si>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</si>
  <si>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</si>
  <si>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</si>
  <si>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</si>
  <si>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</si>
  <si>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</si>
  <si>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</si>
  <si>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</si>
  <si>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</si>
  <si>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</si>
  <si>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</si>
  <si>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</si>
  <si>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</si>
  <si>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</si>
  <si>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</si>
  <si>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</si>
  <si>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</si>
  <si>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</si>
  <si>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</si>
  <si>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</si>
  <si>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</si>
  <si>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</si>
  <si>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</si>
  <si>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</si>
  <si>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</si>
  <si>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</si>
  <si>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</si>
  <si>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</si>
  <si>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</si>
  <si>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</si>
  <si>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</si>
  <si>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</si>
  <si>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</si>
  <si>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</si>
  <si>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</si>
  <si>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</si>
  <si>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</si>
  <si>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</si>
  <si>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</si>
  <si>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</si>
  <si>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</si>
  <si>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</si>
  <si>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</si>
  <si>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</si>
  <si>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</si>
  <si>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</si>
  <si>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</si>
  <si>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</si>
  <si>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</si>
  <si>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</si>
  <si>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</si>
  <si>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</si>
  <si>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</si>
  <si>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</si>
  <si>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</si>
  <si>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</si>
  <si>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</si>
  <si>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</si>
  <si>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</si>
  <si>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</si>
  <si>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</si>
  <si>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</si>
  <si>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</si>
  <si>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</si>
  <si>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</si>
  <si>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</si>
  <si>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</si>
  <si>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</si>
  <si>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</si>
  <si>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</si>
  <si>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</si>
  <si>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</si>
  <si>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</si>
  <si>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</si>
  <si>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</si>
  <si>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</si>
  <si>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</si>
  <si>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</si>
  <si>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</si>
  <si>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</si>
  <si>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</si>
  <si>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</si>
  <si>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</si>
  <si>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</si>
  <si>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</si>
  <si>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</si>
  <si>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</si>
  <si>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</si>
  <si>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</si>
  <si>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</si>
  <si>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</si>
  <si>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</si>
  <si>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</si>
  <si>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</si>
  <si>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</si>
  <si>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</si>
  <si>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</si>
  <si>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</si>
  <si>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</si>
  <si>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</si>
  <si>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</si>
  <si>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</si>
  <si>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</si>
  <si>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</si>
  <si>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</si>
  <si>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</si>
  <si>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</si>
  <si>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</si>
  <si>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</si>
  <si>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</si>
  <si>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</si>
  <si>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</si>
  <si>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</si>
  <si>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</si>
  <si>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</si>
  <si>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</si>
  <si>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</si>
  <si>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</si>
  <si>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</si>
  <si>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</si>
  <si>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</si>
  <si>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</si>
  <si>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</si>
  <si>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</si>
  <si>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</si>
  <si>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</si>
  <si>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</si>
  <si>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</si>
  <si>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</si>
  <si>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</si>
  <si>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</si>
  <si>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</si>
  <si>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</si>
  <si>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</si>
  <si>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</si>
  <si>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</si>
  <si>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</si>
  <si>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</si>
  <si>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</si>
  <si>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</si>
  <si>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</si>
  <si>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</si>
  <si>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</si>
  <si>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</si>
  <si>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</si>
  <si>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</si>
  <si>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</si>
  <si>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</si>
  <si>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</si>
  <si>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</si>
  <si>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</si>
  <si>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</si>
  <si>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</si>
  <si>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</si>
  <si>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</si>
  <si>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</si>
  <si>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</si>
  <si>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</si>
  <si>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</si>
  <si>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</si>
  <si>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</si>
  <si>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</si>
  <si>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</si>
  <si>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</si>
  <si>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</si>
  <si>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</si>
  <si>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</si>
  <si>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</si>
  <si>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</si>
  <si>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</si>
  <si>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</si>
  <si>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</si>
  <si>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</si>
  <si>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</si>
  <si>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</si>
  <si>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</si>
  <si>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</si>
  <si>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</si>
  <si>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</si>
  <si>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</si>
  <si>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</si>
  <si>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</si>
  <si>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</si>
  <si>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</si>
  <si>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</si>
  <si>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</si>
  <si>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</si>
  <si>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</si>
  <si>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</si>
  <si>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</si>
  <si>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</si>
  <si>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</si>
  <si>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</si>
  <si>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</si>
  <si>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</si>
  <si>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</si>
  <si>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</si>
  <si>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</si>
  <si>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</si>
  <si>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</si>
  <si>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</si>
  <si>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</si>
  <si>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</si>
  <si>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</si>
  <si>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</si>
  <si>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</si>
  <si>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</si>
  <si>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</si>
  <si>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</si>
  <si>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</si>
  <si>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</si>
  <si>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</si>
  <si>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</si>
  <si>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</si>
  <si>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</si>
  <si>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</si>
  <si>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</si>
  <si>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</si>
  <si>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</si>
  <si>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</si>
  <si>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</si>
  <si>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</si>
  <si>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</si>
  <si>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</si>
  <si>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</si>
  <si>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</si>
  <si>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</si>
  <si>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</si>
  <si>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</si>
  <si>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</si>
  <si>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</si>
  <si>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</si>
  <si>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</si>
  <si>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</si>
  <si>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</si>
  <si>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</si>
  <si>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</si>
  <si>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</si>
  <si>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</si>
  <si>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</si>
  <si>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</si>
  <si>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</si>
  <si>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</si>
  <si>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</si>
  <si>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</si>
  <si>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</si>
  <si>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</si>
  <si>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</si>
  <si>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</si>
  <si>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</si>
  <si>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</si>
  <si>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</si>
  <si>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</si>
  <si>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</si>
  <si>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</si>
  <si>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</si>
  <si>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</si>
  <si>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</si>
  <si>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</si>
  <si>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</si>
  <si>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</si>
  <si>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</si>
  <si>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</si>
  <si>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</si>
  <si>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</si>
  <si>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</si>
  <si>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</si>
  <si>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</si>
  <si>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</si>
  <si>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</si>
  <si>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</si>
  <si>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</si>
  <si>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</si>
  <si>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</si>
  <si>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</si>
  <si>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</si>
  <si>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</si>
  <si>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</si>
  <si>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</si>
  <si>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</si>
  <si>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</si>
  <si>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</si>
  <si>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</si>
  <si>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</si>
  <si>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</si>
  <si>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</si>
  <si>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</si>
  <si>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</si>
  <si>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</si>
  <si>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</si>
  <si>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</si>
  <si>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</si>
  <si>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</si>
  <si>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</si>
  <si>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</si>
  <si>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</si>
  <si>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</si>
  <si>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</si>
  <si>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</si>
  <si>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</si>
  <si>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</si>
  <si>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</si>
  <si>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</si>
  <si>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</si>
  <si>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</si>
  <si>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</si>
  <si>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</si>
  <si>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</si>
  <si>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</si>
  <si>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</si>
  <si>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</si>
  <si>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</si>
  <si>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</si>
  <si>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</si>
  <si>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</si>
  <si>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</si>
  <si>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</si>
  <si>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</si>
  <si>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</si>
  <si>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</si>
  <si>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</si>
  <si>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</si>
  <si>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</si>
  <si>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</si>
  <si>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</si>
  <si>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</si>
  <si>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</si>
  <si>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</si>
  <si>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</si>
  <si>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</si>
  <si>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</si>
  <si>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</si>
  <si>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</si>
  <si>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</si>
  <si>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</si>
  <si>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</si>
  <si>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</si>
  <si>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</si>
  <si>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</si>
  <si>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</si>
  <si>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</si>
  <si>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</si>
  <si>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</si>
  <si>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</si>
  <si>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</si>
  <si>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</si>
  <si>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</si>
  <si>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</si>
  <si>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</si>
  <si>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</si>
  <si>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</si>
  <si>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</si>
  <si>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</si>
  <si>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</si>
  <si>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</si>
  <si>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</si>
  <si>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</si>
  <si>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</si>
  <si>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</si>
  <si>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</si>
  <si>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</si>
  <si>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</si>
  <si>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</si>
  <si>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</si>
  <si>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</si>
  <si>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</si>
  <si>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</si>
  <si>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</si>
  <si>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</si>
  <si>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</si>
  <si>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</si>
  <si>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</si>
  <si>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</si>
  <si>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</si>
  <si>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</si>
  <si>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</si>
  <si>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</si>
  <si>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</si>
  <si>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</si>
  <si>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</si>
  <si>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</si>
  <si>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</si>
  <si>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</si>
  <si>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</si>
  <si>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</si>
  <si>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</si>
  <si>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</si>
  <si>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</si>
  <si>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</si>
  <si>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</si>
  <si>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</si>
  <si>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</si>
  <si>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</si>
  <si>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</si>
  <si>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</si>
  <si>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</si>
  <si>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</si>
  <si>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</si>
  <si>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</si>
  <si>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</si>
  <si>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</si>
  <si>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</si>
  <si>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</si>
  <si>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</si>
  <si>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</si>
  <si>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</si>
  <si>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</si>
  <si>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</si>
  <si>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</si>
  <si>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</si>
  <si>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</si>
  <si>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</si>
  <si>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</si>
  <si>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</si>
  <si>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</si>
  <si>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</si>
  <si>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</si>
  <si>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</si>
  <si>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</si>
  <si>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</si>
  <si>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</si>
  <si>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</si>
  <si>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</si>
  <si>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</si>
  <si>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</si>
  <si>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</si>
  <si>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</si>
  <si>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</si>
  <si>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</si>
  <si>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</si>
  <si>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</si>
  <si>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</si>
  <si>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</si>
  <si>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</si>
  <si>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</si>
  <si>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</si>
  <si>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</si>
  <si>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</si>
  <si>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</si>
  <si>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</si>
  <si>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</si>
  <si>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</si>
  <si>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</si>
  <si>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</si>
  <si>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</si>
  <si>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</si>
  <si>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</si>
  <si>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</si>
  <si>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</si>
  <si>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</si>
  <si>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</si>
  <si>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</si>
  <si>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</si>
  <si>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</si>
  <si>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</si>
  <si>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</si>
  <si>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</si>
  <si>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</si>
  <si>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</si>
  <si>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</si>
  <si>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</si>
  <si>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</si>
  <si>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</si>
  <si>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</si>
  <si>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</si>
  <si>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</si>
  <si>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</si>
  <si>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</si>
  <si>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</si>
  <si>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</si>
  <si>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</si>
  <si>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</si>
  <si>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</si>
  <si>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</si>
  <si>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</si>
  <si>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</si>
  <si>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</si>
  <si>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</si>
  <si>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</si>
  <si>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</si>
  <si>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</si>
  <si>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</si>
  <si>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</si>
  <si>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</si>
  <si>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</si>
  <si>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</si>
  <si>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</si>
  <si>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</si>
  <si>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</si>
  <si>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</si>
  <si>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</si>
  <si>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</si>
  <si>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</si>
  <si>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</si>
  <si>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</si>
  <si>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</si>
  <si>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</si>
  <si>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</si>
  <si>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</si>
  <si>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</si>
  <si>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</si>
  <si>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</si>
  <si>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</si>
  <si>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</si>
  <si>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</si>
  <si>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</si>
  <si>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</si>
  <si>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</si>
  <si>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</si>
  <si>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</si>
  <si>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</si>
  <si>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</si>
  <si>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</si>
  <si>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</si>
  <si>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</si>
  <si>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</si>
  <si>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</si>
  <si>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</si>
  <si>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</si>
  <si>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</si>
  <si>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</si>
  <si>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</si>
  <si>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</si>
  <si>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</si>
  <si>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</si>
  <si>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</si>
  <si>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</si>
  <si>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</si>
  <si>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</si>
  <si>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</si>
  <si>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</si>
  <si>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</si>
  <si>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</si>
  <si>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</si>
  <si>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</si>
  <si>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</si>
  <si>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</si>
  <si>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</si>
  <si>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</si>
  <si>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</si>
  <si>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</si>
  <si>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</si>
  <si>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</si>
  <si>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</si>
  <si>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</si>
  <si>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</si>
  <si>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</si>
  <si>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</si>
  <si>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</si>
  <si>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</si>
  <si>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</si>
  <si>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</si>
  <si>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</si>
  <si>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</si>
  <si>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</si>
  <si>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</si>
  <si>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</si>
  <si>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</si>
  <si>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</si>
  <si>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</si>
  <si>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</si>
  <si>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</si>
  <si>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</si>
  <si>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</si>
  <si>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</si>
  <si>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</si>
  <si>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</si>
  <si>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</si>
  <si>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</si>
  <si>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</si>
  <si>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</si>
  <si>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</si>
  <si>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</si>
  <si>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</si>
  <si>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</si>
  <si>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</si>
  <si>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</si>
  <si>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</si>
  <si>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</si>
  <si>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</si>
  <si>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</si>
  <si>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</si>
  <si>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</si>
  <si>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</si>
  <si>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</si>
  <si>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</si>
  <si>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</si>
  <si>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</si>
  <si>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</si>
  <si>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</si>
  <si>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</si>
  <si>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</si>
  <si>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</si>
  <si>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</si>
  <si>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</si>
  <si>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</si>
  <si>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</si>
  <si>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</si>
  <si>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</si>
  <si>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</si>
  <si>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</si>
  <si>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</si>
  <si>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</si>
  <si>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</si>
  <si>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</si>
  <si>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</si>
  <si>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</si>
  <si>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</si>
  <si>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</si>
  <si>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</si>
  <si>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</si>
  <si>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</si>
  <si>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</si>
  <si>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</si>
  <si>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</si>
  <si>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</si>
  <si>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</si>
  <si>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</si>
  <si>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</si>
  <si>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</si>
  <si>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</si>
  <si>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</si>
  <si>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</si>
  <si>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</si>
  <si>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</si>
  <si>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</si>
  <si>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</si>
  <si>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</si>
  <si>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</si>
  <si>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</si>
  <si>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</si>
  <si>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</si>
  <si>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</si>
  <si>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</si>
  <si>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</si>
  <si>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</si>
  <si>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</si>
  <si>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</si>
  <si>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</si>
  <si>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</si>
  <si>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</si>
  <si>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</si>
  <si>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</si>
  <si>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</si>
  <si>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</si>
  <si>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</si>
  <si>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</si>
  <si>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</si>
  <si>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</si>
  <si>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</si>
  <si>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</si>
  <si>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</si>
  <si>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</si>
  <si>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</si>
  <si>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</si>
  <si>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</si>
  <si>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</si>
  <si>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</si>
  <si>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</si>
  <si>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</si>
  <si>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</si>
  <si>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</si>
  <si>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</si>
  <si>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</si>
  <si>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</si>
  <si>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</si>
  <si>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</si>
  <si>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</si>
  <si>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</si>
  <si>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</si>
  <si>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</si>
  <si>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</si>
  <si>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</si>
  <si>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</si>
  <si>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</si>
  <si>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</si>
  <si>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</si>
  <si>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</si>
  <si>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</si>
  <si>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</si>
  <si>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</si>
  <si>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</si>
  <si>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</si>
  <si>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</si>
  <si>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</si>
  <si>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</si>
  <si>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</si>
  <si>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</si>
  <si>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</si>
  <si>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</si>
  <si>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</si>
  <si>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</si>
  <si>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</si>
  <si>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</si>
  <si>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</si>
  <si>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</si>
  <si>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</si>
  <si>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</si>
  <si>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</si>
  <si>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</si>
  <si>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</si>
  <si>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</si>
  <si>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</si>
  <si>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</si>
  <si>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</si>
  <si>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</si>
  <si>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</si>
  <si>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</si>
  <si>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</si>
  <si>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</si>
  <si>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</si>
  <si>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</si>
  <si>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</si>
  <si>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</si>
  <si>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</si>
  <si>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</si>
  <si>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</si>
  <si>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</si>
  <si>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</si>
  <si>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</si>
  <si>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</si>
  <si>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</si>
  <si>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</si>
  <si>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</si>
  <si>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</si>
  <si>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</si>
  <si>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</si>
  <si>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</si>
  <si>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</si>
  <si>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</si>
  <si>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</si>
  <si>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</si>
  <si>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</si>
  <si>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</si>
  <si>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</si>
  <si>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</si>
  <si>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</si>
  <si>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</si>
  <si>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</si>
  <si>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</si>
  <si>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</si>
  <si>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</si>
  <si>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</si>
  <si>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</si>
  <si>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</si>
  <si>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</si>
  <si>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</si>
  <si>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</si>
  <si>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</si>
  <si>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</si>
  <si>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</si>
  <si>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</si>
  <si>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</si>
  <si>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</si>
  <si>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</si>
  <si>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</si>
  <si>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</si>
  <si>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</si>
  <si>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</si>
  <si>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</si>
  <si>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</si>
  <si>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</si>
  <si>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</si>
  <si>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</si>
  <si>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</si>
  <si>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</si>
  <si>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</si>
  <si>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</si>
  <si>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</si>
  <si>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</si>
  <si>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</si>
  <si>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</si>
  <si>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</si>
  <si>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</si>
  <si>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</si>
  <si>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</si>
  <si>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</si>
  <si>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</si>
  <si>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</si>
  <si>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</si>
  <si>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</si>
  <si>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</si>
  <si>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</si>
  <si>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</si>
  <si>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</si>
  <si>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</si>
  <si>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</si>
  <si>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</si>
  <si>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</si>
  <si>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</si>
  <si>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</si>
  <si>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</si>
  <si>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</si>
  <si>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</si>
  <si>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</si>
  <si>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</si>
  <si>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</si>
  <si>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</si>
  <si>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</si>
  <si>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</si>
  <si>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</si>
  <si>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</si>
  <si>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</si>
  <si>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</si>
  <si>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</si>
  <si>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</si>
  <si>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</si>
  <si>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</si>
  <si>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</si>
  <si>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</si>
  <si>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</si>
  <si>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</si>
  <si>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</si>
  <si>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</si>
  <si>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</si>
  <si>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</si>
  <si>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</si>
  <si>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</si>
  <si>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</si>
  <si>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</si>
  <si>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</si>
  <si>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</si>
  <si>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</si>
  <si>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</si>
  <si>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</si>
  <si>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</si>
  <si>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</si>
  <si>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</si>
  <si>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</si>
  <si>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</si>
  <si>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</si>
  <si>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</si>
  <si>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</si>
  <si>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</si>
  <si>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</si>
  <si>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</si>
  <si>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</si>
  <si>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</si>
  <si>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</si>
  <si>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</si>
  <si>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</si>
  <si>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</si>
  <si>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</si>
  <si>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</si>
  <si>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</si>
  <si>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</si>
  <si>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</si>
  <si>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</si>
  <si>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</si>
  <si>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</si>
  <si>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</si>
  <si>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</si>
  <si>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</si>
  <si>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</si>
  <si>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</si>
  <si>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</si>
  <si>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</si>
  <si>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</si>
  <si>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</si>
  <si>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</si>
  <si>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</si>
  <si>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</si>
  <si>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</si>
  <si>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</si>
  <si>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</si>
  <si>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</si>
  <si>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</si>
  <si>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</si>
  <si>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</si>
  <si>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</si>
  <si>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</si>
  <si>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</si>
  <si>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</si>
  <si>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</si>
  <si>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</si>
  <si>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</si>
  <si>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</si>
  <si>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</si>
  <si>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</si>
  <si>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</si>
  <si>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</si>
  <si>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</si>
  <si>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</si>
  <si>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</si>
  <si>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</si>
  <si>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</si>
  <si>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</si>
  <si>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</si>
  <si>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</si>
  <si>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</si>
  <si>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</si>
  <si>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</si>
  <si>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</si>
  <si>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</si>
  <si>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</si>
  <si>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</si>
  <si>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</si>
  <si>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</si>
  <si>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</si>
  <si>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</si>
  <si>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</si>
  <si>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</si>
  <si>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</si>
  <si>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</si>
  <si>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</si>
  <si>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</si>
  <si>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</si>
  <si>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</si>
  <si>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</si>
  <si>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</si>
  <si>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</si>
  <si>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</si>
  <si>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</si>
  <si>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</si>
  <si>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</si>
  <si>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</si>
  <si>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</si>
  <si>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</si>
  <si>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</si>
  <si>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</si>
  <si>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</si>
  <si>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</si>
  <si>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</si>
  <si>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</si>
  <si>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</si>
  <si>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</si>
  <si>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</si>
  <si>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</si>
  <si>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</si>
  <si>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</si>
  <si>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</si>
  <si>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</si>
  <si>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</si>
  <si>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</si>
  <si>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</si>
  <si>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</si>
  <si>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</si>
  <si>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</si>
  <si>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</si>
  <si>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</si>
  <si>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</si>
  <si>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</si>
  <si>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</si>
  <si>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</si>
  <si>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</si>
  <si>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</si>
  <si>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</si>
  <si>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</si>
  <si>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</si>
  <si>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</si>
  <si>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</si>
  <si>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</si>
  <si>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</si>
  <si>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</si>
  <si>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</si>
  <si>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</si>
  <si>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</si>
  <si>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</si>
  <si>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</si>
  <si>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</si>
  <si>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</si>
  <si>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</si>
  <si>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</si>
  <si>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</si>
  <si>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</si>
  <si>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</si>
  <si>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</si>
  <si>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</si>
  <si>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</si>
  <si>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</si>
  <si>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</si>
  <si>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</si>
  <si>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</si>
  <si>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</si>
  <si>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</si>
  <si>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</si>
  <si>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</si>
  <si>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</si>
  <si>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</si>
  <si>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</si>
  <si>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</si>
  <si>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</si>
  <si>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</si>
  <si>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</si>
  <si>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</si>
  <si>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</si>
  <si>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</si>
  <si>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</si>
  <si>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</si>
  <si>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</si>
  <si>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</si>
  <si>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</si>
  <si>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</si>
  <si>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</si>
  <si>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</si>
  <si>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</si>
  <si>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</si>
  <si>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</si>
  <si>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</si>
  <si>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</si>
  <si>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</si>
  <si>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</si>
  <si>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</si>
  <si>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</si>
  <si>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</si>
  <si>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</si>
  <si>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</si>
  <si>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</si>
  <si>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</si>
  <si>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</si>
  <si>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</si>
  <si>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</si>
  <si>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</si>
  <si>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</si>
  <si>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</si>
  <si>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</si>
  <si>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</si>
  <si>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</si>
  <si>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</si>
  <si>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</si>
  <si>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</si>
  <si>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</si>
  <si>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</si>
  <si>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</si>
  <si>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</si>
  <si>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</si>
  <si>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</si>
  <si>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</si>
  <si>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</si>
  <si>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</si>
  <si>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</si>
  <si>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</si>
  <si>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</si>
  <si>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</si>
  <si>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</si>
  <si>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</si>
  <si>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</si>
  <si>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</si>
  <si>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</si>
  <si>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</si>
  <si>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</si>
  <si>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</si>
  <si>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</si>
  <si>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</si>
  <si>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</si>
  <si>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</si>
  <si>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</si>
  <si>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</si>
  <si>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</si>
  <si>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</si>
  <si>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</si>
  <si>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</si>
  <si>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</si>
  <si>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</si>
  <si>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</si>
  <si>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</si>
  <si>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</si>
  <si>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</si>
  <si>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</si>
  <si>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</si>
  <si>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</si>
  <si>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</si>
  <si>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</si>
  <si>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</si>
  <si>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</si>
  <si>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</si>
  <si>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</si>
  <si>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</si>
  <si>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</si>
  <si>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</si>
  <si>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</si>
  <si>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</si>
  <si>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</si>
  <si>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</si>
  <si>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</si>
  <si>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</si>
  <si>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</si>
  <si>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</si>
  <si>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</si>
  <si>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</si>
  <si>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</si>
  <si>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</si>
  <si>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</si>
  <si>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</si>
  <si>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</si>
  <si>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</si>
  <si>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</si>
  <si>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</si>
  <si>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</si>
  <si>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</si>
  <si>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</si>
  <si>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</si>
  <si>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</si>
  <si>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</si>
  <si>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</si>
  <si>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</si>
  <si>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</si>
  <si>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</si>
  <si>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</si>
  <si>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</si>
  <si>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</si>
  <si>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</si>
  <si>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</si>
  <si>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</si>
  <si>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</si>
  <si>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</si>
  <si>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</si>
  <si>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</si>
  <si>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</si>
  <si>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</si>
  <si>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</si>
  <si>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</si>
  <si>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</si>
  <si>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</si>
  <si>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</si>
  <si>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</si>
  <si>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</si>
  <si>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</si>
  <si>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</si>
  <si>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</si>
  <si>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</si>
  <si>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</si>
  <si>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</si>
  <si>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</si>
  <si>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</si>
  <si>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</si>
  <si>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</si>
  <si>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</si>
  <si>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</si>
  <si>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</si>
  <si>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</si>
  <si>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</si>
  <si>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</si>
  <si>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</si>
  <si>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</si>
  <si>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</si>
  <si>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</si>
  <si>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</si>
  <si>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</si>
  <si>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</si>
  <si>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</si>
  <si>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</si>
  <si>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</si>
  <si>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</si>
  <si>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</si>
  <si>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</si>
  <si>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</si>
  <si>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</si>
  <si>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</si>
  <si>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</si>
  <si>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</si>
  <si>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</si>
  <si>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</si>
  <si>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</si>
  <si>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</si>
  <si>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</si>
  <si>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</si>
  <si>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</si>
  <si>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</si>
  <si>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</si>
  <si>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</si>
  <si>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</si>
  <si>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</si>
  <si>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</si>
  <si>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</si>
  <si>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</si>
  <si>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</si>
  <si>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</si>
  <si>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</si>
  <si>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</si>
  <si>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</si>
  <si>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</si>
  <si>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</si>
  <si>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</si>
  <si>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</si>
  <si>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</si>
  <si>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</si>
  <si>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</si>
  <si>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</si>
  <si>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</si>
  <si>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</si>
  <si>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</si>
  <si>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</si>
  <si>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</si>
  <si>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</si>
  <si>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</si>
  <si>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</si>
  <si>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</si>
  <si>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</si>
  <si>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</si>
  <si>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</si>
  <si>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</si>
  <si>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</si>
  <si>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</si>
  <si>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</si>
  <si>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</si>
  <si>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</si>
  <si>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</si>
  <si>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</si>
  <si>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</si>
  <si>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</si>
  <si>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</si>
  <si>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</si>
  <si>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</si>
  <si>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</si>
  <si>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</si>
  <si>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</si>
  <si>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</si>
  <si>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</si>
  <si>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</si>
  <si>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</si>
  <si>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</si>
  <si>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</si>
  <si>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</si>
  <si>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</si>
  <si>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</si>
  <si>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</si>
  <si>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</si>
  <si>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</si>
  <si>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</si>
  <si>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</si>
  <si>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</si>
  <si>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</si>
  <si>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</si>
  <si>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</si>
  <si>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</si>
  <si>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</si>
  <si>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</si>
  <si>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</si>
  <si>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</si>
  <si>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</si>
  <si>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</si>
  <si>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</si>
  <si>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</si>
  <si>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</si>
  <si>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</si>
  <si>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</si>
  <si>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</si>
  <si>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</si>
  <si>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</si>
  <si>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</si>
  <si>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</si>
  <si>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</si>
  <si>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</si>
  <si>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</si>
  <si>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</si>
  <si>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</si>
  <si>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</si>
  <si>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</si>
  <si>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</si>
  <si>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</si>
  <si>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</si>
  <si>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</si>
  <si>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</si>
  <si>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</si>
  <si>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</si>
  <si>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</si>
  <si>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</si>
  <si>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</si>
  <si>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</si>
  <si>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</si>
  <si>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</si>
  <si>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</si>
  <si>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</si>
  <si>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</si>
  <si>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</si>
  <si>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</si>
  <si>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</si>
  <si>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</si>
  <si>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</si>
  <si>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</si>
  <si>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</si>
  <si>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</si>
  <si>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</si>
  <si>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</si>
  <si>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</si>
  <si>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</si>
  <si>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</si>
  <si>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</si>
  <si>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</si>
  <si>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</si>
  <si>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</si>
  <si>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</si>
  <si>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</si>
  <si>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</si>
  <si>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</si>
  <si>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</si>
  <si>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</si>
  <si>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</si>
  <si>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</si>
  <si>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</si>
  <si>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</si>
  <si>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</si>
  <si>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</si>
  <si>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</si>
  <si>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</si>
  <si>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</si>
  <si>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</si>
  <si>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</si>
  <si>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</si>
  <si>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</si>
  <si>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</si>
  <si>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</si>
  <si>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</si>
  <si>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</si>
  <si>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</si>
  <si>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</si>
  <si>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</si>
  <si>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</si>
  <si>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</si>
  <si>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</si>
  <si>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</si>
  <si>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</si>
  <si>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</si>
  <si>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</si>
  <si>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</si>
  <si>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</si>
  <si>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</si>
  <si>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</si>
  <si>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</si>
  <si>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</si>
  <si>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</si>
  <si>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</si>
  <si>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</si>
  <si>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</si>
  <si>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</si>
  <si>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</si>
  <si>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</si>
  <si>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</si>
  <si>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</si>
  <si>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</si>
  <si>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</si>
  <si>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</si>
  <si>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</si>
  <si>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</si>
  <si>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</si>
  <si>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</si>
  <si>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</si>
  <si>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</si>
  <si>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</si>
  <si>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</si>
  <si>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</si>
  <si>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</si>
  <si>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</si>
  <si>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</si>
  <si>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</si>
  <si>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</si>
  <si>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</si>
  <si>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</si>
  <si>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</si>
  <si>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</si>
  <si>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</si>
  <si>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</si>
  <si>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</si>
  <si>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</si>
  <si>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</si>
  <si>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</si>
  <si>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</si>
  <si>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</si>
  <si>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</si>
  <si>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</si>
  <si>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</si>
  <si>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</si>
  <si>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</si>
  <si>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</si>
  <si>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</si>
  <si>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</si>
  <si>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</si>
  <si>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</si>
  <si>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</si>
  <si>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</si>
  <si>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</si>
  <si>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</si>
  <si>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</si>
  <si>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</si>
  <si>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</si>
  <si>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</si>
  <si>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</si>
  <si>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</si>
  <si>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</si>
  <si>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</si>
  <si>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</si>
  <si>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</si>
  <si>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</si>
  <si>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</si>
  <si>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</si>
  <si>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</si>
  <si>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</si>
  <si>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</si>
  <si>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</si>
  <si>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</si>
  <si>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</si>
  <si>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</si>
  <si>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</si>
  <si>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</si>
  <si>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</si>
  <si>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</si>
  <si>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</si>
  <si>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</si>
  <si>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</si>
  <si>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</si>
  <si>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</si>
  <si>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</si>
  <si>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</si>
  <si>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</si>
  <si>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</si>
  <si>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</si>
  <si>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</si>
  <si>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</si>
  <si>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</si>
  <si>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</si>
  <si>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</si>
  <si>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</si>
  <si>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</si>
  <si>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</si>
  <si>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</si>
  <si>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</si>
  <si>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</si>
  <si>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</si>
  <si>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</si>
  <si>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</si>
  <si>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</si>
  <si>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</si>
  <si>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</si>
  <si>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</si>
  <si>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</si>
  <si>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</si>
  <si>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</si>
  <si>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</si>
  <si>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</si>
  <si>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</si>
  <si>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</si>
  <si>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</si>
  <si>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</si>
  <si>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</si>
  <si>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</si>
  <si>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</si>
  <si>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</si>
  <si>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</si>
  <si>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</si>
  <si>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</si>
  <si>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</si>
  <si>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</si>
  <si>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</si>
  <si>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</si>
  <si>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</si>
  <si>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</si>
  <si>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</si>
  <si>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</si>
  <si>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</si>
  <si>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</si>
  <si>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</si>
  <si>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</si>
  <si>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</si>
  <si>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</si>
  <si>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</si>
  <si>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</si>
  <si>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</si>
  <si>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</si>
  <si>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</si>
  <si>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</si>
  <si>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</si>
  <si>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</si>
  <si>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</si>
  <si>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</si>
  <si>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</si>
  <si>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</si>
  <si>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</si>
  <si>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</si>
  <si>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</si>
  <si>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</si>
  <si>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</si>
  <si>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</si>
  <si>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</si>
  <si>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</si>
  <si>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</si>
  <si>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</si>
  <si>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</si>
  <si>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</si>
  <si>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</si>
  <si>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</si>
  <si>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</si>
  <si>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</si>
  <si>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</si>
  <si>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</si>
  <si>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</si>
  <si>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</si>
  <si>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</si>
  <si>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</si>
  <si>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</si>
  <si>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</si>
  <si>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</si>
  <si>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</si>
  <si>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</si>
  <si>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</si>
  <si>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</si>
  <si>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</si>
  <si>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</si>
  <si>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</si>
  <si>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</si>
  <si>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</si>
  <si>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</si>
  <si>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</si>
  <si>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</si>
  <si>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</si>
  <si>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</si>
  <si>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</si>
  <si>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</si>
  <si>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</si>
  <si>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</si>
  <si>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</si>
  <si>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</si>
  <si>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</si>
  <si>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</si>
  <si>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</si>
  <si>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</si>
  <si>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</si>
  <si>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</si>
  <si>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</si>
  <si>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</si>
  <si>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</si>
  <si>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</si>
  <si>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</si>
  <si>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</si>
  <si>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</si>
  <si>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</si>
  <si>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</si>
  <si>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</si>
  <si>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</si>
  <si>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</si>
  <si>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</si>
  <si>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</si>
  <si>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</si>
  <si>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</si>
  <si>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</si>
  <si>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</si>
  <si>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</si>
  <si>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</si>
  <si>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</si>
  <si>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</si>
  <si>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</si>
  <si>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</si>
  <si>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</si>
  <si>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</si>
  <si>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</si>
  <si>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</si>
  <si>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</si>
  <si>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</si>
  <si>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</si>
  <si>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</si>
  <si>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</si>
  <si>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</si>
  <si>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</si>
  <si>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</si>
  <si>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</si>
  <si>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</si>
  <si>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</si>
  <si>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</si>
  <si>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</si>
  <si>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</si>
  <si>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</si>
  <si>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</si>
  <si>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</si>
  <si>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</si>
  <si>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</si>
  <si>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</si>
  <si>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</si>
  <si>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</si>
  <si>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</si>
  <si>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</si>
  <si>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</si>
  <si>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</si>
  <si>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</si>
  <si>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</si>
  <si>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</si>
  <si>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</si>
  <si>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</si>
  <si>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</si>
  <si>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</si>
  <si>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</si>
  <si>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</si>
  <si>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</si>
  <si>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</si>
  <si>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</si>
  <si>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</si>
  <si>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</si>
  <si>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</si>
  <si>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</si>
  <si>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</si>
  <si>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</si>
  <si>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</si>
  <si>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</si>
  <si>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</si>
  <si>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</si>
  <si>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</si>
  <si>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</si>
  <si>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</si>
  <si>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</si>
  <si>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</si>
  <si>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</si>
  <si>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</si>
  <si>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</si>
  <si>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</si>
  <si>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</si>
  <si>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</si>
  <si>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</si>
  <si>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</si>
  <si>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</si>
  <si>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</si>
  <si>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</si>
  <si>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</si>
  <si>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</si>
  <si>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</si>
  <si>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</si>
  <si>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</si>
  <si>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</si>
  <si>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</si>
  <si>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</si>
  <si>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</si>
  <si>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</si>
  <si>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</si>
  <si>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</si>
  <si>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</si>
  <si>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</si>
  <si>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</si>
  <si>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</si>
  <si>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</si>
  <si>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</si>
  <si>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</si>
  <si>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</si>
  <si>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</si>
  <si>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</si>
  <si>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</si>
  <si>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</si>
  <si>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</si>
  <si>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</si>
  <si>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</si>
  <si>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</si>
  <si>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</si>
  <si>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</si>
  <si>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</si>
  <si>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</si>
  <si>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</si>
  <si>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</si>
  <si>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</si>
  <si>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</si>
  <si>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</si>
  <si>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</si>
  <si>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</si>
  <si>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</si>
  <si>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</si>
  <si>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</si>
  <si>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</si>
  <si>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</si>
  <si>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</si>
  <si>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</si>
  <si>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</si>
  <si>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</si>
  <si>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</si>
  <si>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</si>
  <si>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</si>
  <si>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</si>
  <si>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</si>
  <si>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</si>
  <si>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</si>
  <si>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</si>
  <si>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</si>
  <si>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</si>
  <si>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</si>
  <si>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</si>
  <si>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</si>
  <si>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</si>
  <si>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</si>
  <si>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</si>
  <si>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</si>
  <si>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</si>
  <si>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</si>
  <si>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</si>
  <si>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</si>
  <si>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</si>
  <si>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</si>
  <si>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</si>
  <si>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</si>
  <si>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</si>
  <si>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</si>
  <si>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</si>
  <si>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</si>
  <si>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</si>
  <si>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</si>
  <si>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</si>
  <si>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</si>
  <si>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</si>
  <si>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</si>
  <si>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</si>
  <si>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</si>
  <si>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</si>
  <si>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</si>
  <si>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</si>
  <si>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</si>
  <si>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</si>
  <si>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</si>
  <si>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</si>
  <si>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</si>
  <si>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</si>
  <si>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</si>
  <si>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</si>
  <si>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</si>
  <si>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</si>
  <si>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</si>
  <si>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</si>
  <si>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</si>
  <si>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</si>
  <si>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</si>
  <si>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</si>
  <si>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</si>
  <si>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</si>
  <si>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</si>
  <si>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</si>
  <si>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</si>
  <si>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</si>
  <si>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</si>
  <si>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</si>
  <si>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</si>
  <si>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</si>
  <si>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</si>
  <si>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</si>
  <si>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</si>
  <si>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</si>
  <si>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</si>
  <si>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</si>
  <si>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</si>
  <si>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</si>
  <si>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</si>
  <si>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</si>
  <si>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</si>
  <si>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</si>
  <si>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</si>
  <si>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</si>
  <si>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</si>
  <si>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</si>
  <si>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</si>
  <si>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</si>
  <si>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</si>
  <si>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</si>
  <si>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</si>
  <si>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</si>
  <si>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</si>
  <si>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</si>
  <si>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</si>
  <si>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</si>
  <si>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</si>
  <si>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</si>
  <si>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</si>
  <si>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</si>
  <si>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</si>
  <si>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</si>
  <si>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</si>
  <si>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</si>
  <si>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</si>
  <si>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</si>
  <si>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</si>
  <si>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</si>
  <si>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</si>
  <si>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</si>
  <si>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</si>
  <si>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</si>
  <si>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</si>
  <si>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</si>
  <si>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</si>
  <si>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</si>
  <si>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</si>
  <si>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</si>
  <si>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</si>
  <si>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</si>
  <si>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</si>
  <si>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</si>
  <si>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</si>
  <si>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</si>
  <si>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</si>
  <si>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</si>
  <si>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</si>
  <si>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</si>
  <si>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</si>
  <si>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</si>
  <si>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</si>
  <si>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</si>
  <si>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</si>
  <si>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</si>
  <si>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</si>
  <si>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</si>
  <si>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</si>
  <si>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</si>
  <si>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</si>
  <si>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</si>
  <si>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</si>
  <si>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</si>
  <si>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</si>
  <si>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</si>
  <si>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</si>
  <si>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</si>
  <si>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</si>
  <si>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</si>
  <si>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</si>
  <si>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</si>
  <si>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</si>
  <si>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</si>
  <si>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</si>
  <si>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</si>
  <si>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</si>
  <si>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</si>
  <si>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</si>
  <si>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</si>
  <si>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</si>
  <si>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</si>
  <si>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</si>
  <si>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</si>
  <si>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</si>
  <si>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</si>
  <si>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</si>
  <si>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</si>
  <si>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</si>
  <si>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</si>
  <si>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</si>
  <si>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</si>
  <si>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</si>
  <si>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</si>
  <si>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</si>
  <si>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</si>
  <si>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</si>
  <si>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</si>
  <si>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</si>
  <si>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</si>
  <si>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</si>
  <si>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</si>
  <si>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</si>
  <si>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</si>
  <si>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</si>
  <si>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</si>
  <si>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</si>
  <si>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</si>
  <si>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</si>
  <si>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</si>
  <si>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</si>
  <si>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</si>
  <si>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</si>
  <si>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</si>
  <si>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</si>
  <si>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</si>
  <si>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</si>
  <si>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</si>
  <si>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</si>
  <si>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</si>
  <si>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</si>
  <si>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</si>
  <si>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</si>
  <si>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</si>
  <si>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</si>
  <si>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</si>
  <si>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</si>
  <si>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</si>
  <si>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</si>
  <si>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</si>
  <si>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</si>
  <si>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</si>
  <si>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</si>
  <si>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</si>
  <si>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</si>
  <si>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</si>
  <si>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</si>
  <si>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</si>
  <si>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</si>
  <si>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</si>
  <si>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</si>
  <si>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</si>
  <si>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</si>
  <si>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</si>
  <si>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</si>
  <si>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</si>
  <si>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</si>
  <si>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</si>
  <si>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</si>
  <si>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</si>
  <si>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</si>
  <si>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</si>
  <si>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</si>
  <si>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</si>
  <si>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</si>
  <si>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</si>
  <si>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</si>
  <si>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</si>
  <si>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</si>
  <si>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</si>
  <si>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</si>
  <si>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</si>
  <si>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</si>
  <si>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</si>
  <si>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</si>
  <si>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</si>
  <si>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</si>
  <si>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</si>
  <si>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</si>
  <si>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</si>
  <si>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</si>
  <si>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</si>
  <si>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</si>
  <si>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</si>
  <si>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</si>
  <si>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</si>
  <si>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</si>
  <si>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</si>
  <si>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</si>
  <si>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</si>
  <si>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</si>
  <si>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</si>
  <si>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</si>
  <si>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</si>
  <si>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</si>
  <si>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</si>
  <si>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</si>
  <si>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</si>
  <si>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</si>
  <si>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</si>
  <si>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</si>
  <si>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</si>
  <si>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</si>
  <si>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</si>
  <si>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</si>
  <si>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</si>
  <si>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</si>
  <si>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</si>
  <si>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</si>
  <si>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</si>
  <si>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</si>
  <si>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</si>
  <si>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</si>
  <si>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</si>
  <si>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</si>
  <si>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</si>
  <si>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</si>
  <si>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</si>
  <si>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</si>
  <si>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</si>
  <si>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</si>
  <si>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</si>
  <si>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</si>
  <si>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</si>
  <si>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</si>
  <si>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</si>
  <si>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</si>
  <si>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</si>
  <si>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</si>
  <si>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</si>
  <si>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</si>
  <si>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</si>
  <si>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</si>
  <si>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</si>
  <si>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</si>
  <si>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</si>
  <si>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</si>
  <si>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</si>
  <si>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</si>
  <si>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</si>
  <si>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</si>
  <si>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</si>
  <si>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</si>
  <si>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</si>
  <si>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</si>
  <si>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</si>
  <si>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</si>
  <si>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</si>
  <si>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</si>
  <si>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</si>
  <si>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</si>
  <si>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</si>
  <si>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</si>
  <si>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</si>
  <si>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</si>
  <si>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</si>
  <si>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</si>
  <si>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</si>
  <si>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</si>
  <si>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</si>
  <si>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</si>
  <si>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</si>
  <si>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</si>
  <si>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</si>
  <si>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</si>
  <si>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</si>
  <si>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</si>
  <si>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</si>
  <si>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</si>
  <si>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</si>
  <si>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</si>
  <si>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</si>
  <si>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</si>
  <si>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</si>
  <si>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</si>
  <si>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</si>
  <si>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</si>
  <si>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</si>
  <si>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</si>
  <si>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</si>
  <si>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</si>
  <si>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</si>
  <si>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</si>
  <si>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</si>
  <si>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</si>
  <si>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</si>
  <si>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</si>
  <si>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</si>
  <si>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</si>
  <si>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</si>
  <si>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</si>
  <si>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</si>
  <si>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</si>
  <si>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</si>
  <si>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</si>
  <si>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</si>
  <si>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</si>
  <si>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</si>
  <si>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</si>
  <si>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</si>
  <si>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</si>
  <si>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</si>
  <si>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</si>
  <si>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</si>
  <si>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</si>
  <si>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</si>
  <si>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</si>
  <si>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</si>
  <si>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</si>
  <si>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</si>
  <si>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</si>
  <si>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</si>
  <si>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</si>
  <si>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</si>
  <si>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</si>
  <si>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</si>
  <si>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</si>
  <si>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</si>
  <si>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</si>
  <si>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</si>
  <si>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</si>
  <si>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</si>
  <si>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</si>
  <si>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</si>
  <si>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</si>
  <si>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</si>
  <si>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</si>
  <si>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</si>
  <si>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</si>
  <si>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</si>
  <si>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</si>
  <si>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</si>
  <si>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</si>
  <si>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</si>
  <si>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</si>
  <si>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</si>
  <si>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</si>
  <si>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</si>
  <si>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</si>
  <si>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</si>
  <si>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</si>
  <si>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</si>
  <si>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</si>
  <si>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</si>
  <si>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</si>
  <si>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</si>
  <si>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</si>
  <si>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</si>
  <si>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</si>
  <si>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</si>
  <si>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</si>
  <si>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</si>
  <si>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</si>
  <si>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</si>
  <si>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</si>
  <si>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</si>
  <si>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</si>
  <si>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</si>
  <si>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</si>
  <si>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</si>
  <si>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</si>
  <si>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</si>
  <si>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</si>
  <si>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</si>
  <si>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</si>
  <si>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</si>
  <si>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</si>
  <si>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</si>
  <si>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</si>
  <si>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</si>
  <si>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</si>
  <si>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</si>
  <si>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</si>
  <si>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</si>
  <si>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</si>
  <si>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</si>
  <si>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</si>
  <si>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</si>
  <si>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</si>
  <si>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</si>
  <si>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</si>
  <si>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</si>
  <si>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</si>
  <si>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</si>
  <si>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</si>
  <si>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</si>
  <si>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</si>
  <si>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</si>
  <si>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</si>
  <si>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</si>
  <si>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</si>
  <si>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</si>
  <si>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</si>
  <si>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</si>
  <si>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</si>
  <si>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</si>
  <si>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</si>
  <si>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</si>
  <si>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</si>
  <si>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</si>
  <si>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</si>
  <si>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</si>
  <si>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</si>
  <si>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</si>
  <si>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</si>
  <si>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</si>
  <si>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</si>
  <si>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</si>
  <si>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</si>
  <si>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</si>
  <si>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</si>
  <si>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</si>
  <si>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</si>
  <si>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</si>
  <si>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</si>
  <si>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</si>
  <si>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</si>
  <si>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</si>
  <si>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</si>
  <si>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</si>
  <si>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</si>
  <si>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</si>
  <si>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</si>
  <si>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</si>
  <si>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</si>
  <si>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</si>
  <si>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</si>
  <si>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</si>
  <si>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</si>
  <si>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</si>
  <si>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</si>
  <si>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</si>
  <si>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</si>
  <si>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</si>
  <si>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</si>
  <si>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</si>
  <si>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</si>
  <si>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</si>
  <si>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</si>
  <si>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</si>
  <si>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</si>
  <si>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</si>
  <si>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</si>
  <si>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</si>
  <si>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</si>
  <si>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</si>
  <si>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</si>
  <si>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</si>
  <si>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</si>
  <si>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</si>
  <si>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</si>
  <si>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</si>
  <si>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</si>
  <si>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</si>
  <si>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</si>
  <si>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</si>
  <si>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</si>
  <si>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</si>
  <si>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</si>
  <si>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</si>
  <si>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</si>
  <si>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</si>
  <si>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</si>
  <si>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</si>
  <si>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</si>
  <si>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</si>
  <si>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</si>
  <si>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</si>
  <si>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</si>
  <si>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</si>
  <si>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</si>
  <si>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</si>
  <si>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</si>
  <si>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</si>
  <si>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</si>
  <si>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</si>
  <si>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</si>
  <si>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</si>
  <si>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</si>
  <si>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</si>
  <si>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</si>
  <si>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</si>
  <si>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</si>
  <si>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</si>
  <si>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</si>
  <si>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</si>
  <si>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</si>
  <si>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</si>
  <si>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</si>
  <si>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</si>
  <si>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</si>
  <si>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</si>
  <si>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</si>
  <si>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</si>
  <si>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</si>
  <si>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</si>
  <si>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</si>
  <si>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</si>
  <si>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</si>
  <si>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</si>
  <si>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</si>
  <si>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</si>
  <si>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</si>
  <si>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</si>
  <si>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</si>
  <si>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</si>
  <si>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</si>
  <si>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</si>
  <si>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</si>
  <si>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</si>
  <si>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</si>
  <si>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</si>
  <si>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</si>
  <si>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</si>
  <si>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</si>
  <si>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</si>
  <si>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</si>
  <si>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</si>
  <si>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</si>
  <si>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</si>
  <si>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</si>
  <si>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</si>
  <si>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</si>
  <si>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</si>
  <si>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</si>
  <si>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</si>
  <si>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</si>
  <si>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</si>
  <si>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</si>
  <si>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</si>
  <si>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</si>
  <si>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</si>
  <si>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</si>
  <si>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</si>
  <si>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</si>
  <si>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</si>
  <si>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</si>
  <si>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</si>
  <si>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</si>
  <si>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</si>
  <si>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</si>
  <si>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</si>
  <si>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</si>
  <si>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</si>
  <si>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</si>
  <si>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</si>
  <si>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</si>
  <si>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</si>
  <si>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</si>
  <si>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</si>
  <si>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</si>
  <si>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</si>
  <si>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</si>
  <si>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</si>
  <si>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</si>
  <si>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</si>
  <si>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</si>
  <si>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</si>
  <si>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</si>
  <si>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</si>
  <si>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</si>
  <si>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</si>
  <si>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</si>
  <si>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</si>
  <si>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</si>
  <si>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</si>
  <si>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</si>
  <si>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</si>
  <si>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</si>
  <si>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</si>
  <si>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</si>
  <si>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</si>
  <si>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</si>
  <si>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</si>
  <si>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</si>
  <si>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</si>
  <si>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</si>
  <si>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</si>
  <si>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</si>
  <si>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</si>
  <si>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</si>
  <si>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</si>
  <si>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</si>
  <si>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</si>
  <si>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</si>
  <si>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</si>
  <si>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</si>
  <si>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</si>
  <si>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</si>
  <si>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</si>
  <si>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</si>
  <si>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</si>
  <si>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</si>
  <si>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</si>
  <si>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</si>
  <si>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</si>
  <si>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</si>
  <si>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</si>
  <si>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</si>
  <si>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</si>
  <si>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</si>
  <si>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</si>
  <si>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</si>
  <si>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</si>
  <si>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</si>
  <si>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</si>
  <si>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</si>
  <si>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</si>
  <si>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</si>
  <si>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</si>
  <si>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</si>
  <si>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</si>
  <si>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</si>
  <si>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</si>
  <si>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</si>
  <si>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</si>
  <si>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</si>
  <si>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</si>
  <si>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</si>
  <si>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</si>
  <si>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</si>
  <si>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</si>
  <si>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</si>
  <si>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</si>
  <si>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</si>
  <si>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</si>
  <si>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</si>
  <si>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</si>
  <si>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</si>
  <si>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</si>
  <si>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</si>
  <si>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</si>
  <si>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</si>
  <si>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</si>
  <si>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</si>
  <si>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</si>
  <si>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</si>
  <si>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</si>
  <si>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</si>
  <si>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</si>
  <si>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</si>
  <si>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</si>
  <si>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</si>
  <si>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</si>
  <si>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</si>
  <si>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</si>
  <si>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</si>
  <si>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</si>
  <si>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</si>
  <si>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</si>
  <si>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</si>
  <si>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</si>
  <si>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</si>
  <si>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</si>
  <si>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</si>
  <si>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</si>
  <si>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</si>
  <si>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</si>
  <si>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</si>
  <si>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</si>
  <si>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</si>
  <si>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</si>
  <si>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</si>
  <si>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</si>
  <si>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</si>
  <si>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</si>
  <si>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</si>
  <si>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</si>
  <si>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</si>
  <si>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</si>
  <si>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</si>
  <si>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</si>
  <si>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</si>
  <si>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</si>
  <si>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</si>
  <si>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</si>
  <si>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</si>
  <si>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</si>
  <si>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</si>
  <si>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</si>
  <si>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</si>
  <si>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</si>
  <si>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</si>
  <si>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</si>
  <si>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</si>
  <si>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</si>
  <si>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</si>
  <si>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</si>
  <si>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</si>
  <si>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</si>
  <si>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</si>
  <si>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</si>
  <si>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</si>
  <si>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</si>
  <si>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</si>
  <si>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</si>
  <si>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</si>
  <si>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</si>
  <si>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</si>
  <si>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</si>
  <si>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</si>
  <si>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</si>
  <si>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</si>
  <si>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</si>
  <si>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</si>
  <si>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</si>
  <si>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</si>
  <si>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</si>
  <si>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</si>
  <si>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</si>
  <si>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</si>
  <si>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</si>
  <si>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</si>
  <si>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</si>
  <si>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</si>
  <si>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</si>
  <si>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</si>
  <si>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</si>
  <si>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</si>
  <si>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</si>
  <si>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</si>
  <si>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</si>
  <si>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</si>
  <si>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</si>
  <si>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</si>
  <si>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</si>
  <si>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</si>
  <si>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</si>
  <si>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</si>
  <si>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</si>
  <si>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</si>
  <si>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</si>
  <si>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</si>
  <si>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</si>
  <si>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</si>
  <si>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</si>
  <si>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</si>
  <si>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</si>
  <si>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</si>
  <si>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</si>
  <si>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</si>
  <si>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</si>
  <si>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</si>
  <si>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</si>
  <si>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</si>
  <si>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</si>
  <si>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</si>
  <si>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</si>
  <si>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</si>
  <si>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</si>
  <si>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</si>
  <si>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</si>
  <si>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</si>
  <si>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</si>
  <si>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</si>
  <si>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</si>
  <si>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</si>
  <si>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</si>
  <si>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</si>
  <si>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</si>
  <si>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</si>
  <si>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</si>
  <si>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</si>
  <si>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</si>
  <si>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</si>
  <si>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</si>
  <si>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</si>
  <si>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</si>
  <si>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</si>
  <si>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</si>
  <si>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</si>
  <si>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</si>
  <si>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</si>
  <si>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</si>
  <si>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</si>
  <si>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</si>
  <si>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</si>
  <si>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</si>
  <si>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</si>
  <si>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</si>
  <si>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</si>
  <si>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</si>
  <si>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</si>
  <si>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</si>
  <si>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</si>
  <si>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</si>
  <si>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</si>
  <si>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</si>
  <si>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</si>
  <si>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</si>
  <si>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</si>
  <si>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</si>
  <si>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</si>
  <si>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</si>
  <si>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</si>
  <si>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</si>
  <si>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</si>
  <si>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</si>
  <si>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</si>
  <si>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</si>
  <si>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</si>
  <si>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</si>
  <si>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</si>
  <si>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</si>
  <si>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</si>
  <si>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</si>
  <si>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</si>
  <si>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</si>
  <si>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</si>
  <si>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</si>
  <si>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</si>
  <si>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</si>
  <si>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</si>
  <si>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</si>
  <si>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</si>
  <si>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</si>
  <si>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</si>
  <si>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</si>
  <si>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</si>
  <si>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</si>
  <si>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</si>
  <si>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</si>
  <si>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</si>
  <si>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</si>
  <si>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</si>
  <si>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</si>
  <si>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</si>
  <si>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</si>
  <si>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</si>
  <si>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</si>
  <si>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</si>
  <si>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</si>
  <si>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</si>
  <si>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</si>
  <si>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</si>
  <si>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</si>
  <si>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</si>
  <si>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</si>
  <si>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</si>
  <si>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</si>
  <si>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</si>
  <si>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</si>
  <si>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</si>
  <si>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</si>
  <si>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</si>
  <si>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</si>
  <si>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</si>
  <si>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</si>
  <si>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</si>
  <si>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</si>
  <si>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</si>
  <si>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</si>
  <si>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</si>
  <si>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</si>
  <si>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</si>
  <si>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</si>
  <si>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</si>
  <si>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</si>
  <si>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</si>
  <si>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</si>
  <si>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</si>
  <si>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</si>
  <si>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</si>
  <si>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</si>
  <si>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</si>
  <si>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</si>
  <si>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</si>
  <si>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</si>
  <si>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</si>
  <si>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</si>
  <si>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</si>
  <si>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</si>
  <si>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</si>
  <si>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</si>
  <si>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</si>
  <si>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</si>
  <si>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</si>
  <si>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</si>
  <si>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</si>
  <si>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</si>
  <si>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</si>
  <si>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</si>
  <si>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</si>
  <si>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</si>
  <si>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</si>
  <si>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</si>
  <si>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</si>
  <si>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</si>
  <si>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</si>
  <si>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</si>
  <si>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</si>
  <si>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</si>
  <si>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</si>
  <si>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</si>
  <si>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</si>
  <si>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</si>
  <si>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</si>
  <si>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</si>
  <si>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</si>
  <si>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</si>
  <si>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</si>
  <si>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</si>
  <si>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</si>
  <si>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</si>
  <si>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</si>
  <si>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</si>
  <si>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</si>
  <si>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</si>
  <si>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</si>
  <si>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</si>
  <si>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</si>
  <si>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</si>
  <si>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</si>
  <si>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</si>
  <si>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</si>
  <si>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</si>
  <si>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</si>
  <si>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</si>
  <si>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</si>
  <si>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</si>
  <si>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</si>
  <si>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</si>
  <si>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</si>
  <si>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</si>
  <si>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</si>
  <si>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</si>
  <si>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</si>
  <si>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</si>
  <si>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</si>
  <si>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</si>
  <si>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</si>
  <si>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</si>
  <si>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</si>
  <si>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</si>
  <si>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</si>
  <si>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</si>
  <si>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</si>
  <si>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</si>
  <si>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</si>
  <si>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</si>
  <si>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</si>
  <si>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</si>
  <si>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</si>
  <si>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</si>
  <si>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</si>
  <si>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</si>
  <si>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</si>
  <si>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</si>
  <si>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</si>
  <si>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</si>
  <si>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</si>
  <si>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</si>
  <si>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</si>
  <si>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</si>
  <si>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</si>
  <si>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</si>
  <si>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</si>
  <si>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</si>
  <si>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</si>
  <si>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</si>
  <si>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</si>
  <si>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</si>
  <si>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</si>
  <si>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</si>
  <si>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</si>
  <si>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</si>
  <si>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</si>
  <si>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</si>
  <si>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</si>
  <si>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</si>
  <si>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</si>
  <si>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</si>
  <si>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</si>
  <si>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</si>
  <si>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</si>
  <si>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</si>
  <si>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</si>
  <si>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</si>
  <si>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</si>
  <si>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</si>
  <si>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</si>
  <si>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</si>
  <si>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</si>
  <si>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</si>
  <si>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</si>
  <si>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</si>
  <si>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</si>
  <si>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</si>
  <si>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</si>
  <si>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</si>
  <si>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</si>
  <si>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</si>
  <si>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</si>
  <si>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</si>
  <si>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</si>
  <si>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</si>
  <si>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</si>
  <si>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</si>
  <si>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</si>
  <si>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</si>
  <si>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</si>
  <si>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</si>
  <si>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</si>
  <si>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</si>
  <si>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</si>
  <si>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</si>
  <si>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</si>
  <si>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</si>
  <si>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</si>
  <si>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</si>
  <si>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</si>
  <si>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</si>
  <si>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</si>
  <si>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</si>
  <si>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</si>
  <si>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</si>
  <si>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</si>
  <si>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</si>
  <si>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</si>
  <si>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</si>
  <si>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</si>
  <si>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</si>
  <si>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</si>
  <si>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</si>
  <si>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</si>
  <si>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</si>
  <si>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</si>
  <si>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</si>
  <si>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</si>
  <si>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</si>
  <si>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</si>
  <si>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</si>
  <si>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</si>
  <si>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</si>
  <si>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</si>
  <si>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</si>
  <si>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</si>
  <si>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</si>
  <si>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</si>
  <si>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</si>
  <si>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</si>
  <si>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</si>
  <si>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</si>
  <si>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</si>
  <si>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</si>
  <si>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</si>
  <si>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</si>
  <si>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</si>
  <si>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</si>
  <si>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</si>
  <si>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</si>
  <si>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</si>
  <si>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</si>
  <si>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</si>
  <si>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</si>
  <si>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</si>
  <si>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</si>
  <si>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</si>
  <si>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</si>
  <si>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</si>
  <si>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</si>
  <si>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</si>
  <si>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</si>
  <si>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</si>
  <si>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</si>
  <si>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</si>
  <si>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</si>
  <si>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</si>
  <si>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</si>
  <si>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</si>
  <si>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</si>
  <si>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</si>
  <si>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</si>
  <si>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</si>
  <si>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</si>
  <si>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</si>
  <si>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</si>
  <si>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</si>
  <si>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</si>
  <si>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</si>
  <si>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</si>
  <si>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</si>
  <si>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</si>
  <si>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</si>
  <si>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</si>
  <si>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</si>
  <si>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</si>
  <si>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</si>
  <si>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</si>
  <si>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</si>
  <si>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</si>
  <si>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</si>
  <si>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</si>
  <si>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</si>
  <si>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</si>
  <si>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</si>
  <si>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</si>
  <si>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</si>
  <si>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</si>
  <si>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</si>
  <si>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</si>
  <si>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</si>
  <si>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</si>
  <si>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</si>
  <si>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</si>
  <si>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</si>
  <si>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</si>
  <si>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</si>
  <si>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</si>
  <si>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</si>
  <si>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</si>
  <si>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</si>
  <si>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</si>
  <si>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</si>
  <si>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</si>
  <si>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</si>
  <si>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</si>
  <si>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</si>
  <si>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</si>
  <si>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</si>
  <si>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</si>
  <si>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</si>
  <si>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</si>
  <si>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</si>
  <si>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</si>
  <si>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</si>
  <si>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</si>
  <si>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</si>
  <si>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</si>
  <si>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</si>
  <si>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</si>
  <si>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</si>
  <si>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</si>
  <si>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</si>
  <si>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</si>
  <si>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</si>
  <si>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</si>
  <si>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</si>
  <si>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</si>
  <si>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</si>
  <si>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</si>
  <si>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</si>
  <si>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</si>
  <si>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</si>
  <si>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</si>
  <si>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</si>
  <si>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</si>
  <si>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</si>
  <si>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</si>
  <si>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</si>
  <si>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</si>
  <si>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</si>
  <si>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</si>
  <si>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</si>
  <si>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</si>
  <si>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</si>
  <si>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</si>
  <si>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</si>
  <si>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</si>
  <si>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</si>
  <si>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</si>
  <si>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</si>
  <si>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</si>
  <si>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</si>
  <si>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</si>
  <si>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</si>
  <si>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</si>
  <si>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</si>
  <si>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</si>
  <si>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</si>
  <si>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</si>
  <si>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</si>
  <si>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</si>
  <si>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</si>
  <si>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</si>
  <si>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</si>
  <si>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</si>
  <si>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</si>
  <si>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</si>
  <si>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</si>
  <si>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</si>
  <si>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</si>
  <si>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</si>
  <si>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</si>
  <si>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</si>
  <si>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</si>
  <si>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</si>
  <si>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</si>
  <si>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</si>
  <si>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</si>
  <si>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</si>
  <si>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</si>
  <si>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</si>
  <si>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</si>
  <si>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</si>
  <si>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</si>
  <si>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</si>
  <si>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</si>
  <si>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</si>
  <si>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</si>
  <si>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</si>
  <si>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</si>
  <si>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</si>
  <si>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</si>
  <si>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</si>
  <si>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</si>
  <si>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</si>
  <si>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</si>
  <si>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</si>
  <si>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</si>
  <si>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</si>
  <si>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</si>
  <si>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</si>
  <si>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</si>
  <si>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</si>
  <si>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</si>
  <si>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</si>
  <si>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</si>
  <si>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</si>
  <si>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</si>
  <si>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</si>
  <si>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</si>
  <si>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</si>
  <si>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</si>
  <si>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</si>
  <si>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</si>
  <si>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</si>
  <si>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</si>
  <si>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</si>
  <si>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</si>
  <si>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</si>
  <si>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</si>
  <si>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</si>
  <si>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</si>
  <si>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</si>
  <si>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</si>
  <si>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</si>
  <si>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</si>
  <si>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</si>
  <si>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</si>
  <si>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</si>
  <si>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</si>
  <si>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</si>
  <si>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</si>
  <si>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</si>
  <si>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</si>
  <si>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</si>
  <si>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</si>
  <si>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</si>
  <si>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</si>
  <si>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</si>
  <si>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</si>
  <si>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</si>
  <si>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</si>
  <si>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</si>
  <si>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</si>
  <si>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</si>
  <si>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</si>
  <si>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</si>
  <si>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</si>
  <si>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</si>
  <si>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</si>
  <si>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</si>
  <si>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</si>
  <si>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</si>
  <si>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</si>
  <si>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</si>
  <si>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</si>
  <si>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</si>
  <si>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</si>
  <si>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</si>
  <si>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</si>
  <si>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</si>
  <si>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</si>
  <si>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</si>
  <si>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</si>
  <si>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</si>
  <si>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</si>
  <si>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</si>
  <si>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</si>
  <si>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</si>
  <si>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</si>
  <si>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</si>
  <si>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</si>
  <si>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</si>
  <si>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</si>
  <si>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</si>
  <si>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</si>
  <si>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</si>
  <si>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</si>
  <si>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</si>
  <si>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</si>
  <si>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</si>
  <si>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</si>
  <si>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</si>
  <si>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</si>
  <si>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</si>
  <si>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</si>
  <si>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</si>
  <si>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</si>
  <si>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</si>
  <si>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</si>
  <si>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</si>
  <si>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</si>
  <si>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</si>
  <si>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</si>
  <si>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</si>
  <si>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</si>
  <si>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</si>
  <si>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</si>
  <si>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</si>
  <si>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</si>
  <si>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</si>
  <si>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</si>
  <si>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</si>
  <si>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</si>
  <si>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</si>
  <si>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</si>
  <si>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</si>
  <si>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</si>
  <si>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</si>
  <si>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</si>
  <si>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</si>
  <si>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</si>
  <si>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</si>
  <si>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</si>
  <si>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</si>
  <si>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</si>
  <si>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</si>
  <si>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</si>
  <si>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</si>
  <si>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</si>
  <si>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</si>
  <si>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</si>
  <si>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</si>
  <si>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</si>
  <si>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</si>
  <si>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</si>
  <si>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</si>
  <si>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</si>
  <si>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</si>
  <si>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</si>
  <si>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</si>
  <si>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</si>
  <si>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</si>
  <si>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</si>
  <si>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</si>
  <si>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</si>
  <si>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</si>
  <si>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</si>
  <si>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</si>
  <si>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</si>
  <si>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</si>
  <si>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</si>
  <si>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</si>
  <si>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</si>
  <si>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</si>
  <si>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</si>
  <si>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</si>
  <si>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</si>
  <si>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</si>
  <si>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</si>
  <si>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</si>
  <si>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</si>
  <si>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</si>
  <si>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</si>
  <si>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</si>
  <si>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</si>
  <si>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</si>
  <si>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</si>
  <si>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</si>
  <si>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</si>
  <si>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</si>
  <si>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</si>
  <si>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</si>
  <si>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</si>
  <si>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</si>
  <si>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</si>
  <si>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</si>
  <si>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</si>
  <si>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</si>
  <si>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</si>
  <si>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</si>
  <si>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</si>
  <si>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</si>
  <si>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</si>
  <si>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</si>
  <si>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</si>
  <si>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</si>
  <si>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</si>
  <si>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</si>
  <si>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</si>
  <si>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</si>
  <si>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</si>
  <si>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</si>
  <si>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</si>
  <si>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</si>
  <si>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</si>
  <si>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</si>
  <si>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</si>
  <si>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</si>
  <si>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</si>
  <si>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</si>
  <si>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</si>
  <si>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</si>
  <si>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</si>
  <si>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</si>
  <si>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</si>
  <si>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</si>
  <si>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</si>
  <si>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</si>
  <si>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</si>
  <si>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</si>
  <si>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</si>
  <si>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</si>
  <si>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</si>
  <si>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</si>
  <si>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</si>
  <si>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</si>
  <si>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</si>
  <si>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</si>
  <si>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</si>
  <si>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</si>
  <si>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</si>
  <si>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</si>
  <si>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</si>
  <si>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</si>
  <si>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</si>
  <si>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</si>
  <si>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</si>
  <si>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</si>
  <si>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</si>
  <si>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</si>
  <si>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</si>
  <si>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</si>
  <si>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</si>
  <si>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</si>
  <si>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</si>
  <si>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</si>
  <si>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</si>
  <si>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</si>
  <si>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</si>
  <si>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</si>
  <si>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</si>
  <si>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</si>
  <si>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</si>
  <si>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</si>
  <si>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</si>
  <si>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</si>
  <si>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</si>
  <si>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</si>
  <si>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</si>
  <si>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</si>
  <si>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</si>
  <si>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</si>
  <si>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</si>
  <si>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</si>
  <si>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</si>
  <si>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</si>
  <si>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</si>
  <si>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</si>
  <si>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</si>
  <si>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</si>
  <si>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</si>
  <si>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</si>
  <si>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</si>
  <si>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</si>
  <si>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</si>
  <si>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</si>
  <si>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</si>
  <si>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</si>
  <si>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</si>
  <si>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</si>
  <si>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</si>
  <si>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</si>
  <si>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</si>
  <si>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</si>
  <si>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</si>
  <si>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</si>
  <si>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</si>
  <si>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</si>
  <si>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</si>
  <si>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</si>
  <si>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</si>
  <si>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</si>
  <si>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</si>
  <si>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</si>
  <si>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</si>
  <si>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</si>
  <si>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</si>
  <si>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</si>
  <si>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</si>
  <si>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</si>
  <si>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</si>
  <si>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</si>
  <si>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</si>
  <si>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</si>
  <si>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</si>
  <si>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</si>
  <si>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</si>
  <si>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</si>
  <si>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</si>
  <si>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</si>
  <si>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</si>
  <si>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</si>
  <si>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</si>
  <si>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</si>
  <si>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</si>
  <si>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</si>
  <si>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</si>
  <si>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</si>
  <si>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</si>
  <si>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</si>
  <si>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</si>
  <si>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</si>
  <si>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</si>
  <si>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</si>
  <si>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</si>
  <si>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</si>
  <si>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</si>
  <si>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</si>
  <si>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</si>
  <si>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</si>
  <si>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</si>
  <si>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</si>
  <si>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</si>
  <si>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</si>
  <si>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</si>
  <si>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</si>
  <si>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</si>
  <si>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</si>
  <si>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</si>
  <si>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</si>
  <si>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</si>
  <si>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</si>
  <si>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</si>
  <si>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</si>
  <si>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</si>
  <si>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</si>
  <si>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</si>
  <si>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</si>
  <si>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</si>
  <si>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</si>
  <si>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</si>
  <si>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</si>
  <si>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</si>
  <si>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</si>
  <si>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</si>
  <si>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</si>
  <si>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</si>
  <si>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</si>
  <si>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</si>
  <si>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</si>
  <si>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</si>
  <si>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</si>
  <si>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</si>
  <si>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</si>
  <si>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</si>
  <si>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</si>
  <si>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</si>
  <si>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</si>
  <si>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</si>
  <si>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</si>
  <si>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</si>
  <si>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</si>
  <si>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</si>
  <si>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</si>
  <si>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</si>
  <si>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</si>
  <si>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</si>
  <si>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</si>
  <si>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</si>
  <si>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</si>
  <si>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</si>
  <si>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</si>
  <si>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</si>
  <si>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</si>
  <si>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</si>
  <si>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</si>
  <si>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</si>
  <si>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</si>
  <si>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</si>
  <si>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</si>
  <si>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</si>
  <si>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</si>
  <si>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</si>
  <si>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</si>
  <si>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</si>
  <si>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</si>
  <si>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</si>
  <si>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</si>
  <si>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</si>
  <si>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</si>
  <si>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</si>
  <si>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</si>
  <si>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</si>
  <si>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</si>
  <si>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</si>
  <si>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</si>
  <si>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</si>
  <si>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</si>
  <si>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</si>
  <si>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</si>
  <si>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</si>
  <si>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</si>
  <si>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</si>
  <si>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</si>
  <si>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</si>
  <si>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</si>
  <si>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</si>
  <si>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</si>
  <si>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</si>
  <si>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</si>
  <si>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</si>
  <si>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</si>
  <si>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</si>
  <si>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</si>
  <si>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</si>
  <si>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</si>
  <si>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</si>
  <si>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</si>
  <si>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</si>
  <si>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</si>
  <si>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</si>
  <si>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</si>
  <si>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</si>
  <si>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</si>
  <si>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</si>
  <si>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</si>
  <si>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</si>
  <si>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</si>
  <si>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</si>
  <si>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</si>
  <si>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</si>
  <si>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</si>
  <si>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</si>
  <si>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</si>
  <si>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</si>
  <si>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</si>
  <si>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</si>
  <si>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</si>
  <si>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</si>
  <si>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</si>
  <si>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</si>
  <si>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</si>
  <si>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</si>
  <si>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</si>
  <si>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</si>
  <si>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</si>
  <si>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</si>
  <si>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</si>
  <si>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</si>
  <si>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</si>
  <si>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</si>
  <si>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</si>
  <si>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</si>
  <si>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</si>
  <si>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</si>
  <si>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</si>
  <si>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</si>
  <si>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</si>
  <si>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</si>
  <si>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</si>
  <si>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</si>
  <si>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</si>
  <si>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</si>
  <si>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</si>
  <si>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</si>
  <si>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</si>
  <si>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</si>
  <si>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</si>
  <si>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</si>
  <si>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</si>
  <si>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</si>
  <si>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</si>
  <si>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</si>
  <si>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</si>
  <si>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</si>
  <si>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</si>
  <si>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</si>
  <si>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</si>
  <si>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</si>
  <si>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</si>
  <si>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</si>
  <si>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</si>
  <si>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</si>
  <si>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</si>
  <si>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</si>
  <si>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</si>
  <si>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</si>
  <si>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</si>
  <si>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</si>
  <si>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</si>
  <si>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</si>
  <si>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</si>
  <si>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</si>
  <si>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</si>
  <si>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</si>
  <si>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</si>
  <si>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</si>
  <si>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</si>
  <si>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</si>
  <si>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</si>
  <si>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</si>
  <si>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</si>
  <si>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</si>
  <si>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</si>
  <si>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</si>
  <si>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</si>
  <si>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</si>
  <si>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</si>
  <si>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</si>
  <si>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</si>
  <si>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</si>
  <si>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</si>
  <si>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</si>
  <si>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</si>
  <si>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</si>
  <si>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</si>
  <si>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</si>
  <si>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</si>
  <si>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</si>
  <si>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</si>
  <si>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</si>
  <si>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</si>
  <si>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</si>
  <si>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</si>
  <si>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</si>
  <si>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</si>
  <si>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</si>
  <si>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</si>
  <si>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</si>
  <si>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</si>
  <si>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</si>
  <si>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</si>
  <si>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</si>
  <si>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</si>
  <si>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</si>
  <si>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</si>
  <si>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</si>
  <si>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</si>
  <si>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</si>
  <si>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</si>
  <si>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</si>
  <si>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</si>
  <si>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</si>
  <si>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</si>
  <si>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</si>
  <si>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</si>
  <si>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</si>
  <si>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</si>
  <si>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</si>
  <si>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</si>
  <si>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</si>
  <si>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</si>
  <si>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</si>
  <si>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</si>
  <si>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</si>
  <si>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</si>
  <si>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</si>
  <si>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</si>
  <si>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</si>
  <si>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</si>
  <si>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</si>
  <si>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</si>
  <si>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</si>
  <si>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</si>
  <si>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</si>
  <si>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</si>
  <si>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</si>
  <si>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</si>
  <si>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</si>
  <si>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</si>
  <si>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</si>
  <si>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</si>
  <si>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</si>
  <si>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</si>
  <si>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</si>
  <si>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</si>
  <si>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</si>
  <si>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</si>
  <si>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</si>
  <si>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</si>
  <si>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</si>
  <si>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</si>
  <si>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</si>
  <si>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</si>
  <si>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</si>
  <si>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</si>
  <si>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</si>
  <si>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</si>
  <si>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</si>
  <si>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</si>
  <si>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</si>
  <si>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</si>
  <si>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</si>
  <si>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</si>
  <si>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</si>
  <si>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</si>
  <si>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</si>
  <si>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</si>
  <si>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</si>
  <si>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</si>
  <si>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</si>
  <si>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</si>
  <si>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</si>
  <si>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</si>
  <si>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</si>
  <si>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</si>
  <si>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</si>
  <si>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</si>
  <si>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</si>
  <si>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</si>
  <si>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</si>
  <si>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</si>
  <si>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</si>
  <si>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</si>
  <si>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</si>
  <si>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</si>
  <si>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</si>
  <si>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</si>
  <si>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</si>
  <si>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</si>
  <si>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</si>
  <si>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</si>
  <si>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</si>
  <si>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</si>
  <si>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</si>
  <si>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</si>
  <si>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</si>
  <si>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</si>
  <si>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</si>
  <si>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</si>
  <si>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</si>
  <si>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</si>
  <si>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</si>
  <si>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</si>
  <si>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</si>
  <si>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</si>
  <si>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</si>
  <si>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</si>
  <si>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</si>
  <si>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</si>
  <si>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</si>
  <si>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</si>
  <si>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</si>
  <si>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</si>
  <si>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</si>
  <si>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</si>
  <si>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</si>
  <si>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</si>
  <si>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</si>
  <si>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</si>
  <si>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</si>
  <si>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</si>
  <si>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</si>
  <si>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</si>
  <si>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</si>
  <si>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</si>
  <si>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</si>
  <si>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</si>
  <si>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</si>
  <si>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</si>
  <si>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</si>
  <si>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</si>
  <si>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</si>
  <si>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</si>
  <si>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</si>
  <si>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</si>
  <si>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</si>
  <si>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</si>
  <si>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</si>
  <si>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</si>
  <si>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</si>
  <si>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</si>
  <si>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</si>
  <si>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</si>
  <si>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</si>
  <si>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</si>
  <si>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</si>
  <si>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</si>
  <si>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</si>
  <si>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</si>
  <si>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</si>
  <si>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</si>
  <si>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</si>
  <si>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</si>
  <si>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</si>
  <si>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</si>
  <si>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</si>
  <si>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</si>
  <si>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</si>
  <si>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</si>
  <si>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</si>
  <si>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</si>
  <si>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</si>
  <si>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</si>
  <si>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</si>
  <si>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</si>
  <si>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</si>
  <si>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</si>
  <si>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</si>
  <si>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</si>
  <si>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</si>
  <si>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</si>
  <si>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</si>
  <si>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</si>
  <si>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</si>
  <si>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</si>
  <si>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</si>
  <si>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</si>
  <si>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</si>
  <si>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</si>
  <si>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</si>
  <si>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</si>
  <si>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</si>
  <si>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</si>
  <si>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</si>
  <si>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</si>
  <si>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</si>
  <si>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</si>
  <si>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</si>
  <si>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</si>
  <si>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</si>
  <si>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</si>
  <si>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</si>
  <si>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</si>
  <si>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</si>
  <si>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</si>
  <si>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</si>
  <si>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</si>
  <si>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</si>
  <si>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</si>
  <si>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</si>
  <si>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</si>
  <si>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</si>
  <si>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</si>
  <si>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</si>
  <si>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</si>
  <si>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</si>
  <si>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</si>
  <si>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</si>
  <si>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</si>
  <si>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</si>
  <si>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</si>
  <si>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</si>
  <si>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</si>
  <si>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</si>
  <si>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</si>
  <si>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</si>
  <si>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</si>
  <si>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</si>
  <si>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</si>
  <si>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</si>
  <si>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</si>
  <si>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</si>
  <si>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</si>
  <si>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</si>
  <si>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</si>
  <si>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</si>
  <si>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</si>
  <si>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</si>
  <si>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</si>
  <si>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</si>
  <si>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</si>
  <si>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</si>
  <si>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</si>
  <si>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</si>
  <si>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</si>
  <si>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</si>
  <si>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</si>
  <si>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</si>
  <si>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</si>
  <si>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</si>
  <si>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</si>
  <si>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</si>
  <si>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</si>
  <si>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</si>
  <si>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</si>
  <si>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</si>
  <si>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</si>
  <si>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</si>
  <si>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</si>
  <si>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</si>
  <si>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</si>
  <si>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</si>
  <si>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</si>
  <si>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</si>
  <si>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</si>
  <si>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</si>
  <si>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</si>
  <si>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</si>
  <si>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</si>
  <si>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</si>
  <si>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</si>
  <si>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</si>
  <si>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</si>
  <si>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</si>
  <si>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</si>
  <si>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</si>
  <si>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</si>
  <si>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</si>
  <si>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</si>
  <si>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</si>
  <si>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</si>
  <si>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</si>
  <si>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</si>
  <si>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</si>
  <si>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</si>
  <si>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</si>
  <si>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</si>
  <si>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</si>
  <si>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</si>
  <si>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</si>
  <si>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</si>
  <si>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</si>
  <si>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</si>
  <si>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</si>
  <si>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</si>
  <si>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</si>
  <si>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</si>
  <si>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</si>
  <si>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</si>
  <si>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</si>
  <si>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</si>
  <si>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</si>
  <si>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</si>
  <si>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</si>
  <si>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</si>
  <si>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</si>
  <si>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</si>
  <si>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</si>
  <si>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</si>
  <si>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</si>
  <si>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</si>
  <si>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</si>
  <si>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</si>
  <si>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</si>
  <si>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</si>
  <si>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</si>
  <si>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</si>
  <si>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</si>
  <si>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</si>
  <si>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</si>
  <si>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</si>
  <si>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</si>
  <si>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</si>
  <si>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</si>
  <si>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</si>
  <si>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</si>
  <si>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</si>
  <si>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</si>
  <si>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</si>
  <si>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</si>
  <si>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</si>
  <si>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</si>
  <si>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</si>
  <si>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</si>
  <si>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</si>
  <si>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</si>
  <si>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</si>
  <si>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</si>
  <si>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</si>
  <si>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</si>
  <si>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</si>
  <si>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</si>
  <si>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</si>
  <si>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</si>
  <si>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</si>
  <si>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</si>
  <si>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</si>
  <si>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</si>
  <si>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</si>
  <si>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</si>
  <si>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</si>
  <si>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</si>
  <si>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</si>
  <si>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</si>
  <si>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</si>
  <si>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</si>
  <si>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</si>
  <si>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</si>
  <si>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</si>
  <si>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</si>
  <si>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</si>
  <si>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</si>
  <si>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</si>
  <si>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</si>
  <si>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</si>
  <si>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</si>
  <si>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</si>
  <si>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</si>
  <si>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</si>
  <si>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</si>
  <si>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</si>
  <si>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</si>
  <si>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</si>
  <si>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</si>
  <si>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</si>
  <si>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</si>
  <si>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</si>
  <si>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</si>
  <si>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</si>
  <si>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</si>
  <si>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</si>
  <si>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</si>
  <si>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</si>
  <si>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</si>
  <si>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</si>
  <si>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</si>
  <si>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</si>
  <si>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</si>
  <si>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</si>
  <si>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</si>
  <si>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</si>
  <si>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</si>
  <si>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</si>
  <si>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</si>
  <si>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</si>
  <si>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</si>
  <si>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</si>
  <si>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</si>
  <si>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</si>
  <si>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</si>
  <si>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</si>
  <si>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</si>
  <si>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</si>
  <si>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</si>
  <si>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</si>
  <si>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</si>
  <si>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</si>
  <si>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</si>
  <si>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</si>
  <si>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</si>
  <si>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</si>
  <si>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</si>
  <si>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</si>
  <si>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</si>
  <si>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</si>
  <si>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</si>
  <si>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</si>
  <si>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</si>
  <si>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</si>
  <si>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</si>
  <si>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</si>
  <si>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</si>
  <si>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</si>
  <si>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</si>
  <si>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</si>
  <si>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</si>
  <si>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</si>
  <si>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</si>
  <si>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</si>
  <si>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</si>
  <si>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</si>
  <si>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</si>
  <si>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</si>
  <si>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</si>
  <si>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</si>
  <si>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</si>
  <si>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</si>
  <si>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</si>
  <si>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</si>
  <si>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</si>
  <si>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</si>
  <si>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</si>
  <si>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</si>
  <si>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</si>
  <si>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</si>
  <si>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</si>
  <si>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</si>
  <si>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</si>
  <si>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</si>
  <si>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</si>
  <si>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</si>
  <si>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</si>
  <si>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</si>
  <si>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</si>
  <si>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</si>
  <si>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</si>
  <si>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</si>
  <si>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</si>
  <si>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</si>
  <si>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</si>
  <si>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</si>
  <si>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</si>
  <si>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</si>
  <si>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</si>
  <si>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</si>
  <si>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</si>
  <si>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</si>
  <si>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</si>
  <si>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</si>
  <si>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</si>
  <si>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</si>
  <si>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</si>
  <si>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</si>
  <si>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</si>
  <si>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</si>
  <si>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</si>
  <si>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</si>
  <si>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</si>
  <si>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</si>
  <si>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</si>
  <si>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</si>
  <si>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</si>
  <si>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</si>
  <si>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</si>
  <si>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</si>
  <si>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</si>
  <si>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</si>
  <si>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</si>
  <si>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</si>
  <si>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</si>
  <si>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</si>
  <si>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</si>
  <si>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</si>
  <si>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</si>
  <si>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</si>
  <si>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</si>
  <si>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</si>
  <si>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</si>
  <si>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</si>
  <si>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</si>
  <si>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</si>
  <si>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</si>
  <si>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</si>
  <si>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</si>
  <si>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</si>
  <si>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</si>
  <si>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</si>
  <si>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</si>
  <si>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</si>
  <si>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</si>
  <si>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</si>
  <si>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</si>
  <si>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</si>
  <si>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</si>
  <si>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</si>
  <si>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</si>
  <si>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</si>
  <si>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</si>
  <si>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</si>
  <si>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</si>
  <si>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</si>
  <si>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</si>
  <si>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</si>
  <si>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</si>
  <si>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</si>
  <si>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</si>
  <si>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</si>
  <si>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</si>
  <si>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</si>
  <si>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</si>
  <si>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</si>
  <si>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</si>
  <si>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</si>
  <si>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</si>
  <si>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</si>
  <si>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</si>
  <si>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</si>
  <si>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</si>
  <si>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</si>
  <si>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</si>
  <si>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</si>
  <si>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</si>
  <si>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</si>
  <si>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</si>
  <si>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</si>
  <si>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</si>
  <si>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</si>
  <si>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</si>
  <si>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</si>
  <si>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</si>
  <si>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</si>
  <si>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</si>
  <si>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</si>
  <si>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</si>
  <si>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</si>
  <si>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</si>
  <si>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</si>
  <si>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</si>
  <si>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</si>
  <si>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</si>
  <si>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</si>
  <si>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</si>
  <si>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</si>
  <si>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</si>
  <si>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</si>
  <si>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</si>
  <si>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</si>
  <si>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</si>
  <si>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</si>
  <si>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</si>
  <si>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</si>
  <si>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</si>
  <si>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</si>
  <si>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</si>
  <si>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</si>
  <si>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</si>
  <si>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</si>
  <si>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</si>
  <si>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</si>
  <si>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</si>
  <si>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</si>
  <si>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</si>
  <si>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</si>
  <si>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</si>
  <si>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</si>
  <si>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</si>
  <si>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</si>
  <si>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</si>
  <si>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</si>
  <si>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</si>
  <si>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</si>
  <si>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</si>
  <si>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</si>
  <si>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</si>
  <si>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</si>
  <si>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</si>
  <si>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</si>
  <si>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</si>
  <si>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</si>
  <si>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</si>
  <si>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</si>
  <si>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</si>
  <si>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</si>
  <si>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</si>
  <si>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</si>
  <si>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</si>
  <si>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</si>
  <si>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</si>
  <si>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</si>
  <si>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</si>
  <si>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</si>
  <si>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</si>
  <si>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</si>
  <si>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</si>
  <si>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</si>
  <si>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</si>
  <si>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</si>
  <si>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</si>
  <si>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</si>
  <si>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</si>
  <si>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</si>
  <si>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</si>
  <si>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</si>
  <si>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</si>
  <si>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</si>
  <si>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</si>
  <si>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</si>
  <si>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</si>
  <si>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</si>
  <si>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</si>
  <si>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</si>
  <si>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</si>
  <si>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</si>
  <si>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</si>
  <si>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</si>
  <si>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</si>
  <si>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</si>
  <si>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</si>
  <si>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</si>
  <si>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</si>
  <si>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</si>
  <si>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</si>
  <si>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</si>
  <si>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</si>
  <si>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</si>
  <si>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</si>
  <si>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</si>
  <si>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</si>
  <si>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</si>
  <si>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</si>
  <si>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</si>
  <si>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</si>
  <si>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</si>
  <si>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</si>
  <si>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</si>
  <si>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</si>
  <si>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</si>
  <si>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</si>
  <si>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</si>
  <si>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</si>
  <si>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</si>
  <si>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</si>
  <si>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</si>
  <si>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</si>
  <si>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</si>
  <si>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</si>
  <si>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</si>
  <si>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</si>
  <si>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</si>
  <si>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</si>
  <si>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</si>
  <si>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</si>
  <si>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</si>
  <si>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</si>
  <si>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</si>
  <si>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</si>
  <si>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</si>
  <si>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</si>
  <si>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</si>
  <si>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</si>
  <si>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</si>
  <si>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</si>
  <si>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</si>
  <si>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</si>
  <si>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</si>
  <si>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</si>
  <si>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</si>
  <si>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</si>
  <si>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</si>
  <si>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</si>
  <si>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</si>
  <si>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</si>
  <si>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</si>
  <si>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</si>
  <si>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</si>
  <si>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</si>
  <si>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</si>
  <si>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</si>
  <si>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</si>
  <si>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</si>
  <si>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</si>
  <si>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</si>
  <si>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</si>
  <si>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</si>
  <si>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</si>
  <si>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</si>
  <si>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</si>
  <si>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</si>
  <si>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</si>
  <si>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</si>
  <si>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</si>
  <si>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</si>
  <si>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</si>
  <si>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</si>
  <si>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</si>
  <si>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</si>
  <si>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</si>
  <si>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</si>
  <si>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</si>
  <si>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</si>
  <si>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</si>
  <si>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</si>
  <si>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</si>
  <si>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</si>
  <si>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</si>
  <si>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</si>
  <si>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</si>
  <si>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</si>
  <si>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</si>
  <si>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</si>
  <si>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</si>
  <si>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</si>
  <si>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</si>
  <si>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</si>
  <si>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</si>
  <si>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</si>
  <si>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</si>
  <si>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</si>
  <si>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</si>
  <si>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</si>
  <si>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</si>
  <si>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</si>
  <si>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</si>
  <si>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</si>
  <si>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</si>
  <si>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</si>
  <si>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</si>
  <si>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</si>
  <si>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</si>
  <si>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</si>
  <si>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</si>
  <si>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</si>
  <si>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</si>
  <si>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</si>
  <si>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</si>
  <si>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</si>
  <si>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</si>
  <si>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</si>
  <si>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</si>
  <si>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</si>
  <si>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</si>
  <si>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</si>
  <si>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</si>
  <si>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</si>
  <si>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</si>
  <si>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</si>
  <si>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</si>
  <si>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</si>
  <si>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</si>
  <si>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</si>
  <si>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</si>
  <si>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</si>
  <si>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</si>
  <si>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</si>
  <si>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</si>
  <si>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</si>
  <si>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</si>
  <si>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</si>
  <si>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</si>
  <si>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</si>
  <si>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</si>
  <si>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</si>
  <si>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</si>
  <si>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</si>
  <si>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</si>
  <si>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</si>
  <si>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</si>
  <si>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</si>
  <si>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</si>
  <si>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</si>
  <si>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</si>
  <si>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</si>
  <si>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</si>
  <si>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</si>
  <si>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</si>
  <si>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</si>
  <si>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</si>
  <si>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</si>
  <si>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</si>
  <si>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</si>
  <si>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</si>
  <si>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</si>
  <si>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</si>
  <si>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</si>
  <si>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</si>
  <si>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</si>
  <si>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</si>
  <si>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</si>
  <si>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</si>
  <si>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</si>
  <si>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</si>
  <si>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</si>
  <si>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</si>
  <si>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</si>
  <si>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</si>
  <si>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</si>
  <si>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</si>
  <si>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</si>
  <si>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</si>
  <si>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</si>
  <si>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</si>
  <si>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</si>
  <si>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</si>
  <si>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</si>
  <si>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</si>
  <si>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</si>
  <si>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</si>
  <si>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</si>
  <si>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</si>
  <si>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</si>
  <si>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</si>
  <si>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</si>
  <si>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</si>
  <si>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</si>
  <si>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</si>
  <si>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</si>
  <si>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</si>
  <si>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</si>
  <si>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</si>
  <si>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</si>
  <si>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</si>
  <si>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</si>
  <si>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</si>
  <si>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</si>
  <si>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</si>
  <si>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</si>
  <si>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</si>
  <si>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</si>
  <si>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</si>
  <si>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</si>
  <si>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</si>
  <si>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</si>
  <si>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</si>
  <si>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</si>
  <si>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</si>
  <si>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</si>
  <si>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</si>
  <si>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</si>
  <si>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</si>
  <si>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</si>
  <si>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</si>
  <si>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</si>
  <si>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</si>
  <si>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</si>
  <si>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</si>
  <si>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</si>
  <si>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</si>
  <si>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</si>
  <si>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</si>
  <si>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</si>
  <si>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</si>
  <si>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</si>
  <si>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</si>
  <si>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</si>
  <si>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</si>
  <si>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</si>
  <si>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</si>
  <si>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</si>
  <si>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</si>
  <si>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</si>
  <si>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</si>
  <si>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</si>
  <si>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</si>
  <si>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</si>
  <si>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</si>
  <si>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</si>
  <si>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</si>
  <si>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</si>
  <si>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</si>
  <si>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</si>
  <si>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</si>
  <si>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</si>
  <si>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</si>
  <si>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</si>
  <si>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</si>
  <si>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</si>
  <si>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</si>
  <si>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</si>
  <si>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</si>
  <si>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</si>
  <si>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</si>
  <si>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</si>
  <si>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</si>
  <si>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</si>
  <si>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</si>
  <si>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</si>
  <si>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</si>
  <si>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</si>
  <si>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</si>
  <si>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</si>
  <si>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</si>
  <si>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</si>
  <si>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</si>
  <si>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</si>
  <si>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</si>
  <si>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</si>
  <si>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</si>
  <si>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</si>
  <si>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</si>
  <si>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</si>
  <si>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</si>
  <si>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</si>
  <si>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</si>
  <si>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</si>
  <si>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</si>
  <si>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</si>
  <si>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</si>
  <si>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</si>
  <si>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</si>
  <si>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</si>
  <si>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</si>
  <si>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</si>
  <si>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</si>
  <si>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</si>
  <si>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</si>
  <si>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</si>
  <si>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</si>
  <si>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</si>
  <si>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</si>
  <si>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</si>
  <si>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</si>
  <si>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</si>
  <si>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</si>
  <si>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</si>
  <si>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</si>
  <si>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</si>
  <si>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</si>
  <si>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</si>
  <si>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</si>
  <si>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</si>
  <si>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</si>
  <si>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</si>
  <si>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</si>
  <si>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</si>
  <si>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</si>
  <si>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</si>
  <si>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</si>
  <si>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</si>
  <si>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</si>
  <si>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</si>
  <si>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</si>
  <si>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</si>
  <si>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</si>
  <si>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</si>
  <si>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</si>
  <si>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</si>
  <si>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</si>
  <si>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</si>
  <si>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</si>
  <si>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</si>
  <si>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</si>
  <si>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</si>
  <si>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</si>
  <si>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</si>
  <si>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</si>
  <si>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</si>
  <si>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</si>
  <si>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</si>
  <si>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</si>
  <si>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</si>
  <si>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</si>
  <si>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</si>
  <si>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</si>
  <si>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</si>
  <si>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</si>
  <si>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</si>
  <si>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</si>
  <si>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</si>
  <si>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</si>
  <si>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</si>
  <si>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</si>
  <si>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</si>
  <si>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</si>
  <si>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</si>
  <si>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</si>
  <si>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</si>
  <si>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</si>
  <si>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</si>
  <si>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</si>
  <si>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</si>
  <si>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</si>
  <si>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</si>
  <si>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</si>
  <si>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</si>
  <si>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</si>
  <si>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</si>
  <si>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</si>
  <si>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</si>
  <si>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</si>
  <si>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</si>
  <si>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</si>
  <si>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</si>
  <si>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</si>
  <si>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</si>
  <si>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</si>
  <si>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</si>
  <si>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</si>
  <si>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</si>
  <si>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</si>
  <si>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</si>
  <si>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</si>
  <si>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</si>
  <si>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</si>
  <si>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</si>
  <si>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</si>
  <si>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</si>
  <si>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</si>
  <si>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</si>
  <si>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</si>
  <si>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</si>
  <si>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</si>
  <si>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</si>
  <si>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</si>
  <si>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</si>
  <si>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</si>
  <si>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</si>
  <si>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</si>
  <si>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</si>
  <si>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</si>
  <si>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</si>
  <si>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</si>
  <si>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</si>
  <si>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</si>
  <si>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</si>
  <si>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</si>
  <si>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</si>
  <si>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</si>
  <si>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</si>
  <si>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</si>
  <si>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</si>
  <si>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</si>
  <si>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</si>
  <si>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</si>
  <si>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</si>
  <si>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</si>
  <si>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</si>
  <si>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</si>
  <si>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</si>
  <si>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</si>
  <si>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</si>
  <si>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</si>
  <si>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</si>
  <si>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</si>
  <si>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</si>
  <si>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</si>
  <si>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</si>
  <si>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</si>
  <si>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</si>
  <si>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</si>
  <si>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</si>
  <si>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</si>
  <si>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</si>
  <si>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</si>
  <si>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</si>
  <si>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</si>
  <si>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</si>
  <si>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</si>
  <si>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</si>
  <si>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</si>
  <si>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</si>
  <si>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</si>
  <si>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</si>
  <si>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</si>
  <si>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</si>
  <si>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</si>
  <si>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</si>
  <si>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</si>
  <si>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</si>
  <si>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</si>
  <si>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</si>
  <si>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</si>
  <si>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</si>
  <si>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</si>
  <si>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</si>
  <si>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</si>
  <si>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</si>
  <si>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</si>
  <si>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</si>
  <si>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</si>
  <si>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</si>
  <si>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</si>
  <si>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</si>
  <si>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</si>
  <si>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</si>
  <si>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</si>
  <si>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</si>
  <si>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</si>
  <si>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</si>
  <si>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</si>
  <si>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</si>
  <si>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</si>
  <si>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</si>
  <si>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</si>
  <si>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</si>
  <si>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</si>
  <si>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</si>
  <si>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</si>
  <si>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</si>
  <si>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</si>
  <si>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</si>
  <si>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</si>
  <si>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</si>
  <si>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</si>
  <si>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</si>
  <si>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</si>
  <si>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</si>
  <si>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</si>
  <si>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</si>
  <si>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</si>
  <si>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</si>
  <si>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</si>
  <si>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</si>
  <si>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</si>
  <si>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</si>
  <si>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</si>
  <si>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</si>
  <si>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</si>
  <si>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</si>
  <si>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</si>
  <si>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</si>
  <si>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</si>
  <si>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</si>
  <si>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</si>
  <si>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</si>
  <si>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</si>
  <si>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</si>
  <si>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</si>
  <si>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</si>
  <si>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</si>
  <si>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</si>
  <si>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</si>
  <si>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</si>
  <si>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</si>
  <si>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</si>
  <si>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</si>
  <si>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</si>
  <si>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</si>
  <si>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</si>
  <si>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</si>
  <si>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</si>
  <si>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</si>
  <si>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</si>
  <si>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</si>
  <si>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</si>
  <si>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</si>
  <si>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</si>
  <si>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</si>
  <si>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</si>
  <si>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</si>
  <si>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</si>
  <si>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</si>
  <si>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</si>
  <si>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</si>
  <si>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</si>
  <si>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</si>
  <si>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</si>
  <si>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</si>
  <si>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</si>
  <si>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</si>
  <si>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</si>
  <si>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</si>
  <si>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</si>
  <si>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</si>
  <si>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</si>
  <si>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</si>
  <si>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</si>
  <si>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</si>
  <si>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</si>
  <si>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</si>
  <si>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</si>
  <si>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</si>
  <si>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</si>
  <si>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</si>
  <si>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</si>
  <si>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</si>
  <si>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</si>
  <si>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</si>
  <si>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</si>
  <si>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</si>
  <si>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</si>
  <si>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</si>
  <si>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</si>
  <si>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</si>
  <si>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</si>
  <si>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</si>
  <si>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</si>
  <si>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</si>
  <si>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</si>
  <si>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</si>
  <si>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</si>
  <si>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</si>
  <si>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</si>
  <si>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</si>
  <si>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</si>
  <si>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</si>
  <si>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</si>
  <si>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</si>
  <si>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</si>
  <si>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</si>
  <si>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</si>
  <si>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</si>
  <si>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</si>
  <si>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</si>
  <si>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</si>
  <si>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</si>
  <si>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</si>
  <si>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</si>
  <si>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</si>
  <si>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</si>
  <si>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</si>
  <si>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</si>
  <si>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</si>
  <si>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</si>
  <si>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</si>
  <si>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</si>
  <si>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</si>
  <si>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</si>
  <si>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</si>
  <si>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</si>
  <si>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</si>
  <si>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</si>
  <si>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</si>
  <si>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</si>
  <si>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</si>
  <si>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</si>
  <si>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</si>
  <si>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</si>
  <si>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</si>
  <si>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</si>
  <si>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</si>
  <si>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</si>
  <si>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</si>
  <si>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</si>
  <si>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</si>
  <si>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</si>
  <si>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</si>
  <si>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</si>
  <si>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</si>
  <si>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</si>
  <si>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</si>
  <si>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</si>
  <si>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</si>
  <si>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</si>
  <si>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</si>
  <si>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</si>
  <si>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</si>
  <si>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</si>
  <si>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</si>
  <si>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</si>
  <si>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</si>
  <si>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</si>
  <si>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</si>
  <si>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</si>
  <si>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</si>
  <si>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</si>
  <si>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</si>
  <si>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</si>
  <si>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</si>
  <si>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</si>
  <si>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</si>
  <si>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</si>
  <si>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</si>
  <si>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</si>
  <si>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</si>
  <si>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</si>
  <si>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</si>
  <si>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</si>
  <si>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</si>
  <si>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</si>
  <si>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</si>
  <si>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</si>
  <si>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</si>
  <si>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</si>
  <si>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</si>
  <si>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</si>
  <si>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</si>
  <si>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</si>
  <si>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</si>
  <si>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</si>
  <si>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</si>
  <si>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</si>
  <si>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</si>
  <si>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</si>
  <si>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</si>
  <si>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</si>
  <si>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</si>
  <si>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</si>
  <si>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</si>
  <si>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</si>
  <si>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</si>
  <si>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</si>
  <si>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</si>
  <si>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</si>
  <si>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</si>
  <si>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</si>
  <si>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</si>
  <si>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</si>
  <si>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</si>
  <si>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</si>
  <si>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</si>
  <si>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</si>
  <si>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</si>
  <si>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</si>
  <si>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</si>
  <si>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</si>
  <si>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</si>
  <si>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</si>
  <si>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</si>
  <si>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</si>
  <si>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</si>
  <si>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</si>
  <si>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</si>
  <si>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</si>
  <si>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</si>
  <si>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</si>
  <si>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</si>
  <si>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</si>
  <si>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</si>
  <si>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</si>
  <si>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</si>
  <si>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</si>
  <si>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</si>
  <si>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</si>
  <si>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</si>
  <si>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</si>
  <si>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</si>
  <si>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</si>
  <si>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</si>
  <si>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</si>
  <si>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</si>
  <si>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</si>
  <si>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</si>
  <si>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</si>
  <si>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</si>
  <si>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</si>
  <si>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</si>
  <si>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</si>
  <si>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</si>
  <si>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</si>
  <si>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</si>
  <si>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</si>
  <si>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</si>
  <si>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</si>
  <si>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</si>
  <si>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</si>
  <si>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</si>
  <si>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</si>
  <si>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</si>
  <si>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</si>
  <si>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</si>
  <si>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</si>
  <si>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</si>
  <si>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</si>
  <si>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</si>
  <si>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</si>
  <si>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</si>
  <si>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</si>
  <si>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</si>
  <si>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</si>
  <si>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</si>
  <si>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</si>
  <si>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</si>
  <si>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</si>
  <si>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</si>
  <si>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</si>
  <si>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</si>
  <si>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</si>
  <si>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</si>
  <si>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</si>
  <si>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</si>
  <si>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</si>
  <si>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</si>
  <si>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</si>
  <si>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</si>
  <si>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</si>
  <si>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</si>
  <si>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</si>
  <si>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</si>
  <si>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</si>
  <si>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</si>
  <si>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</si>
  <si>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</si>
  <si>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</si>
  <si>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</si>
  <si>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</si>
  <si>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</si>
  <si>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</si>
  <si>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</si>
  <si>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</si>
  <si>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</si>
  <si>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</si>
  <si>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</si>
  <si>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</si>
  <si>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</si>
  <si>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</si>
  <si>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</si>
  <si>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</si>
  <si>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</si>
  <si>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</si>
  <si>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</si>
  <si>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</si>
  <si>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</si>
  <si>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</si>
  <si>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</si>
  <si>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</si>
  <si>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</si>
  <si>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</si>
  <si>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</si>
  <si>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</si>
  <si>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</si>
  <si>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</si>
  <si>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</si>
  <si>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</si>
  <si>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</si>
  <si>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</si>
  <si>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</si>
  <si>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</si>
  <si>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</si>
  <si>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</si>
  <si>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</si>
  <si>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</si>
  <si>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</si>
  <si>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</si>
  <si>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</si>
  <si>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</si>
  <si>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</si>
  <si>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</si>
  <si>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</si>
  <si>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</si>
  <si>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</si>
  <si>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</si>
  <si>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</si>
  <si>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</si>
  <si>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</si>
  <si>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</si>
  <si>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</si>
  <si>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</si>
  <si>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</si>
  <si>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</si>
  <si>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</si>
  <si>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</si>
  <si>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</si>
  <si>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</si>
  <si>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</si>
  <si>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</si>
  <si>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</si>
  <si>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</si>
  <si>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</si>
  <si>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</si>
  <si>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</si>
  <si>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</si>
  <si>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</si>
  <si>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</si>
  <si>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</si>
  <si>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</si>
  <si>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</si>
  <si>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</si>
  <si>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</si>
  <si>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</si>
  <si>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</si>
  <si>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</si>
  <si>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</si>
  <si>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</si>
  <si>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</si>
  <si>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</si>
  <si>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</si>
  <si>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</si>
  <si>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</si>
  <si>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</si>
  <si>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</si>
  <si>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</si>
  <si>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</si>
  <si>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</si>
  <si>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</si>
  <si>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</si>
  <si>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</si>
  <si>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</si>
  <si>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</si>
  <si>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</si>
  <si>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</si>
  <si>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</si>
  <si>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</si>
  <si>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</si>
  <si>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</si>
  <si>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</si>
  <si>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</si>
  <si>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</si>
  <si>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</si>
  <si>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</si>
  <si>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</si>
  <si>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</si>
  <si>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</si>
  <si>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</si>
  <si>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</si>
  <si>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</si>
  <si>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</si>
  <si>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</si>
  <si>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</si>
  <si>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</si>
  <si>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</si>
  <si>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</si>
  <si>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</si>
  <si>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</si>
  <si>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</si>
  <si>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</si>
  <si>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</si>
  <si>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</si>
  <si>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</si>
  <si>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</si>
  <si>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</si>
  <si>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</si>
  <si>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</si>
  <si>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</si>
  <si>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</si>
  <si>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</si>
  <si>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</si>
  <si>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</si>
  <si>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</si>
  <si>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</si>
  <si>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</si>
  <si>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</si>
  <si>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</si>
  <si>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</si>
  <si>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</si>
  <si>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</si>
  <si>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</si>
  <si>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</si>
  <si>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</si>
  <si>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</si>
  <si>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</si>
  <si>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</si>
  <si>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</si>
  <si>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</si>
  <si>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</si>
  <si>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</si>
  <si>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</si>
  <si>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</si>
  <si>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</si>
  <si>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</si>
  <si>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</si>
  <si>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</si>
  <si>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</si>
  <si>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</si>
  <si>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</si>
  <si>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</si>
  <si>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</si>
  <si>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</si>
  <si>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</si>
  <si>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</si>
  <si>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</si>
  <si>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</si>
  <si>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</si>
  <si>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</si>
  <si>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</si>
  <si>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</si>
  <si>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</si>
  <si>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</si>
  <si>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</si>
  <si>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</si>
  <si>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</si>
  <si>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</si>
  <si>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</si>
  <si>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</si>
  <si>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</si>
  <si>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</si>
  <si>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</si>
  <si>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</si>
  <si>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</si>
  <si>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</si>
  <si>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</si>
  <si>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</si>
  <si>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</si>
  <si>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</si>
  <si>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</si>
  <si>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</si>
  <si>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</si>
  <si>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</si>
  <si>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</si>
  <si>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</si>
  <si>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</si>
  <si>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</si>
  <si>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</si>
  <si>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</si>
  <si>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</si>
  <si>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</si>
  <si>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</si>
  <si>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</si>
  <si>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</si>
  <si>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</si>
  <si>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</si>
  <si>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</si>
  <si>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</si>
  <si>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</si>
  <si>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</si>
  <si>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</si>
  <si>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</si>
  <si>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</si>
  <si>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</si>
  <si>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</si>
  <si>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</si>
  <si>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</si>
  <si>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</si>
  <si>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</si>
  <si>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</si>
  <si>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</si>
  <si>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</si>
  <si>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</si>
  <si>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</si>
  <si>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</si>
  <si>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</si>
  <si>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</si>
  <si>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</si>
  <si>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</si>
  <si>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</si>
  <si>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</si>
  <si>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</si>
  <si>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</si>
  <si>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</si>
  <si>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</si>
  <si>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</si>
  <si>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</si>
  <si>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</si>
  <si>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</si>
  <si>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</si>
  <si>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</si>
  <si>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</si>
  <si>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</si>
  <si>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</si>
  <si>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</si>
  <si>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</si>
  <si>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</si>
  <si>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</si>
  <si>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</si>
  <si>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</si>
  <si>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</si>
  <si>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</si>
  <si>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</si>
  <si>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</si>
  <si>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</si>
  <si>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</si>
  <si>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</si>
  <si>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</si>
  <si>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</si>
  <si>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</si>
  <si>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</si>
  <si>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</si>
  <si>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</si>
  <si>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</si>
  <si>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</si>
  <si>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</si>
  <si>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</si>
  <si>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</si>
  <si>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</si>
  <si>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</si>
  <si>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</si>
  <si>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</si>
  <si>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</si>
  <si>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</si>
  <si>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</si>
  <si>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</si>
  <si>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</si>
  <si>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</si>
  <si>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</si>
  <si>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</si>
  <si>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</si>
  <si>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</si>
  <si>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</si>
  <si>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</si>
  <si>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</si>
  <si>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</si>
  <si>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</si>
  <si>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</si>
  <si>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</si>
  <si>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</si>
  <si>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</si>
  <si>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</si>
  <si>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</si>
  <si>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</si>
  <si>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</si>
  <si>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</si>
  <si>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</si>
  <si>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</si>
  <si>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</si>
  <si>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</si>
  <si>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</si>
  <si>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</si>
  <si>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</si>
  <si>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</si>
  <si>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</si>
  <si>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</si>
  <si>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</si>
  <si>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</si>
  <si>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</si>
  <si>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</si>
  <si>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</si>
  <si>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</si>
  <si>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</si>
  <si>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</si>
  <si>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</si>
  <si>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</si>
  <si>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</si>
  <si>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</si>
  <si>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</si>
  <si>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</si>
  <si>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</si>
  <si>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</si>
  <si>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</si>
  <si>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</si>
  <si>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</si>
  <si>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</si>
  <si>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</si>
  <si>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</si>
  <si>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</si>
  <si>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</si>
  <si>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</si>
  <si>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</si>
  <si>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</si>
  <si>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</si>
  <si>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</si>
  <si>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</si>
  <si>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</si>
  <si>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</si>
  <si>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</si>
  <si>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</si>
  <si>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</si>
  <si>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</si>
  <si>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</si>
  <si>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</si>
  <si>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</si>
  <si>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</si>
  <si>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</si>
  <si>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</si>
  <si>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</si>
  <si>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</si>
  <si>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</si>
  <si>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</si>
  <si>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</si>
  <si>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</si>
  <si>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</si>
  <si>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</si>
  <si>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</si>
  <si>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</si>
  <si>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</si>
  <si>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</si>
  <si>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</si>
  <si>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</si>
  <si>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</si>
  <si>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</si>
  <si>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</si>
  <si>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</si>
  <si>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</si>
  <si>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</si>
  <si>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</si>
  <si>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</si>
  <si>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</si>
  <si>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</si>
  <si>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</si>
  <si>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</si>
  <si>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</si>
  <si>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</si>
  <si>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</si>
  <si>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</si>
  <si>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</si>
  <si>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</si>
  <si>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</si>
  <si>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</si>
  <si>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</si>
  <si>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</si>
  <si>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</si>
  <si>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</si>
  <si>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</si>
  <si>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</si>
  <si>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</si>
  <si>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</si>
  <si>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</si>
  <si>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</si>
  <si>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</si>
  <si>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</si>
  <si>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</si>
  <si>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</si>
  <si>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</si>
  <si>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</si>
  <si>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</si>
  <si>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</si>
  <si>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</si>
  <si>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</si>
  <si>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</si>
  <si>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</si>
  <si>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</si>
  <si>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</si>
  <si>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</si>
  <si>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</si>
  <si>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</si>
  <si>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</si>
  <si>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</si>
  <si>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</si>
  <si>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</si>
  <si>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</si>
  <si>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</si>
  <si>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</si>
  <si>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</si>
  <si>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</si>
  <si>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</si>
  <si>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</si>
  <si>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</si>
  <si>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</si>
  <si>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</si>
  <si>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</si>
  <si>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</si>
  <si>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</si>
  <si>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</si>
  <si>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</si>
  <si>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</si>
  <si>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</si>
  <si>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</si>
  <si>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</si>
  <si>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</si>
  <si>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</si>
  <si>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</si>
  <si>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</si>
  <si>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</si>
  <si>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</si>
  <si>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</si>
  <si>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</si>
  <si>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</si>
  <si>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</si>
  <si>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</si>
  <si>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</si>
  <si>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</si>
  <si>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</si>
  <si>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</si>
  <si>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</si>
  <si>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</si>
  <si>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</si>
  <si>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</si>
  <si>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</si>
  <si>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</si>
  <si>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</si>
  <si>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</si>
  <si>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</si>
  <si>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</si>
  <si>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</si>
  <si>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</si>
  <si>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</si>
  <si>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</si>
  <si>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</si>
  <si>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</si>
  <si>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</si>
  <si>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</si>
  <si>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</si>
  <si>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</si>
  <si>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</si>
  <si>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</si>
  <si>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</si>
  <si>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</si>
  <si>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</si>
  <si>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</si>
  <si>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</si>
  <si>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</si>
  <si>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</si>
  <si>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</si>
  <si>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</si>
  <si>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</si>
  <si>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</si>
  <si>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</si>
  <si>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</si>
  <si>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</si>
  <si>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</si>
  <si>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</si>
  <si>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</si>
  <si>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</si>
  <si>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</si>
  <si>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</si>
  <si>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</si>
  <si>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</si>
  <si>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</si>
  <si>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</si>
  <si>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</si>
  <si>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</si>
  <si>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</si>
  <si>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</si>
  <si>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</si>
  <si>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</si>
  <si>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</si>
  <si>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</si>
  <si>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</si>
  <si>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</si>
  <si>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</si>
  <si>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</si>
  <si>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</si>
  <si>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</si>
  <si>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</si>
  <si>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</si>
  <si>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</si>
  <si>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</si>
  <si>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</si>
  <si>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</si>
  <si>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</si>
  <si>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</si>
  <si>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</si>
  <si>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</si>
  <si>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</si>
  <si>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</si>
  <si>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</si>
  <si>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</si>
  <si>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</si>
  <si>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</si>
  <si>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</si>
  <si>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</si>
  <si>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</si>
  <si>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</si>
  <si>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</si>
  <si>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</si>
  <si>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</si>
  <si>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</si>
  <si>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</si>
  <si>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</si>
  <si>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</si>
  <si>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</si>
  <si>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</si>
  <si>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</si>
  <si>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</si>
  <si>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</si>
  <si>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</si>
  <si>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</si>
  <si>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</si>
  <si>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</si>
  <si>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</si>
  <si>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</si>
  <si>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</si>
  <si>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</si>
  <si>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</si>
  <si>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</si>
  <si>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</si>
  <si>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</si>
  <si>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</si>
  <si>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</si>
  <si>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</si>
  <si>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</si>
  <si>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</si>
  <si>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</si>
  <si>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</si>
  <si>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</si>
  <si>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</si>
  <si>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</si>
  <si>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</si>
  <si>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</si>
  <si>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</si>
  <si>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</si>
  <si>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</si>
  <si>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</si>
  <si>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</si>
  <si>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</si>
  <si>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</si>
  <si>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</si>
  <si>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</si>
  <si>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</si>
  <si>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</si>
  <si>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</si>
  <si>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</si>
  <si>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</si>
  <si>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</si>
  <si>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</si>
  <si>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</si>
  <si>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</si>
  <si>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</si>
  <si>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</si>
  <si>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</si>
  <si>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</si>
  <si>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</si>
  <si>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</si>
  <si>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</si>
  <si>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</si>
  <si>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</si>
  <si>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</si>
  <si>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</si>
  <si>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</si>
  <si>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</si>
  <si>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</si>
  <si>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</si>
  <si>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</si>
  <si>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</si>
  <si>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</si>
  <si>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</si>
  <si>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</si>
  <si>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</si>
  <si>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</si>
  <si>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</si>
  <si>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</si>
  <si>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</si>
  <si>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</si>
  <si>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</si>
  <si>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</si>
  <si>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</si>
  <si>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</si>
  <si>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</si>
  <si>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</si>
  <si>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</si>
  <si>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</si>
  <si>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</si>
  <si>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</si>
  <si>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</si>
  <si>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</si>
  <si>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</si>
  <si>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</si>
  <si>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</si>
  <si>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</si>
  <si>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</si>
  <si>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</si>
  <si>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</si>
  <si>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</si>
  <si>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</si>
  <si>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</si>
  <si>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</si>
  <si>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</si>
  <si>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</si>
  <si>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</si>
  <si>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</si>
  <si>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</si>
  <si>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</si>
  <si>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</si>
  <si>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</si>
  <si>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</si>
  <si>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</si>
  <si>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</si>
  <si>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</si>
  <si>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</si>
  <si>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</si>
  <si>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</si>
  <si>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</si>
  <si>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</si>
  <si>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</si>
  <si>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</si>
  <si>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</si>
  <si>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</si>
  <si>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</si>
  <si>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</si>
  <si>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</si>
  <si>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</si>
  <si>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</si>
  <si>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</si>
  <si>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</si>
  <si>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</si>
  <si>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</si>
  <si>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</si>
  <si>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</si>
  <si>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</si>
  <si>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</si>
  <si>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</si>
  <si>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</si>
  <si>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</si>
  <si>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</si>
  <si>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</si>
  <si>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</si>
  <si>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</si>
  <si>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</si>
  <si>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</si>
  <si>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</si>
  <si>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</si>
  <si>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</si>
  <si>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</si>
  <si>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</si>
  <si>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</si>
  <si>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</si>
  <si>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</si>
  <si>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</si>
  <si>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</si>
  <si>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</si>
  <si>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</si>
  <si>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</si>
  <si>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</si>
  <si>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</si>
  <si>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</si>
  <si>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</si>
  <si>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</si>
  <si>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</si>
  <si>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</si>
  <si>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</si>
  <si>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</si>
  <si>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</si>
  <si>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</si>
  <si>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</si>
  <si>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</si>
  <si>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</si>
  <si>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</si>
  <si>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</si>
  <si>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</si>
  <si>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</si>
  <si>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</si>
  <si>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</si>
  <si>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</si>
  <si>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</si>
  <si>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</si>
  <si>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</si>
  <si>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</si>
  <si>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</si>
  <si>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</si>
  <si>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</si>
  <si>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</si>
  <si>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</si>
  <si>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</si>
  <si>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</si>
  <si>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</si>
  <si>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</si>
  <si>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</si>
  <si>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</si>
  <si>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</si>
  <si>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</si>
  <si>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</si>
  <si>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</si>
  <si>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</si>
  <si>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</si>
  <si>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</si>
  <si>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</si>
  <si>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</si>
  <si>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</si>
  <si>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</si>
  <si>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</si>
  <si>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</si>
  <si>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</si>
  <si>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</si>
  <si>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</si>
  <si>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</si>
  <si>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</si>
  <si>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</si>
  <si>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</si>
  <si>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</si>
  <si>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</si>
  <si>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</si>
  <si>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</si>
  <si>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</si>
  <si>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</si>
  <si>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</si>
  <si>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</si>
  <si>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</si>
  <si>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</si>
  <si>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</si>
  <si>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</si>
  <si>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</si>
  <si>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</si>
  <si>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</si>
  <si>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</si>
  <si>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</si>
  <si>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</si>
  <si>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</si>
  <si>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</si>
  <si>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</si>
  <si>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</si>
  <si>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</si>
  <si>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</si>
  <si>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</si>
  <si>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</si>
  <si>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</si>
  <si>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</si>
  <si>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</si>
  <si>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</si>
  <si>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</si>
  <si>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</si>
  <si>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</si>
  <si>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</si>
  <si>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</si>
  <si>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</si>
  <si>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</si>
  <si>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</si>
  <si>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</si>
  <si>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</si>
  <si>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</si>
  <si>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</si>
  <si>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</si>
  <si>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</si>
  <si>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</si>
  <si>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</si>
  <si>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</si>
  <si>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</si>
  <si>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</si>
  <si>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</si>
  <si>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</si>
  <si>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</si>
  <si>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</si>
  <si>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</si>
  <si>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</si>
  <si>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</si>
  <si>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</si>
  <si>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</si>
  <si>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</si>
  <si>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</si>
  <si>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</si>
  <si>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</si>
  <si>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</si>
  <si>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</si>
  <si>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</si>
  <si>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</si>
  <si>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</si>
  <si>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</si>
  <si>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</si>
  <si>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</si>
  <si>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</si>
  <si>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</si>
  <si>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</si>
  <si>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</si>
  <si>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</si>
  <si>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</si>
  <si>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</si>
  <si>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</si>
  <si>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</si>
  <si>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</si>
  <si>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</si>
  <si>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</si>
  <si>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</si>
  <si>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</si>
  <si>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</si>
  <si>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</si>
  <si>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</si>
  <si>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</si>
  <si>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</si>
  <si>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</si>
  <si>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</si>
  <si>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</si>
  <si>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</si>
  <si>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</si>
  <si>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</si>
  <si>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</si>
  <si>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</si>
  <si>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</si>
  <si>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</si>
  <si>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</si>
  <si>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</si>
  <si>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</si>
  <si>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</si>
  <si>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</si>
  <si>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</si>
  <si>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</si>
  <si>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</si>
  <si>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</si>
  <si>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</si>
  <si>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</si>
  <si>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</si>
  <si>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</si>
  <si>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</si>
  <si>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</si>
  <si>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</si>
  <si>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</si>
  <si>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</si>
  <si>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</si>
  <si>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</si>
  <si>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</si>
  <si>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</si>
  <si>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</si>
  <si>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</si>
  <si>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</si>
  <si>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</si>
  <si>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</si>
  <si>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</si>
  <si>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</si>
  <si>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</si>
  <si>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</si>
  <si>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</si>
  <si>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</si>
  <si>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</si>
  <si>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</si>
  <si>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</si>
  <si>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</si>
  <si>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</si>
  <si>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</si>
  <si>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</si>
  <si>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</si>
  <si>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</si>
  <si>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</si>
  <si>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</si>
  <si>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</si>
  <si>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</si>
  <si>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</si>
  <si>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</si>
  <si>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</si>
  <si>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</si>
  <si>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</si>
  <si>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</si>
  <si>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</si>
  <si>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</si>
  <si>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</si>
  <si>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</si>
  <si>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</si>
  <si>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</si>
  <si>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</si>
  <si>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</si>
  <si>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</si>
  <si>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</si>
  <si>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</si>
  <si>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</si>
  <si>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</si>
  <si>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</si>
  <si>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</si>
  <si>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</si>
  <si>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</si>
  <si>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</si>
  <si>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</si>
  <si>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</si>
  <si>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</si>
  <si>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</si>
  <si>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</si>
  <si>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</si>
  <si>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</si>
  <si>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</si>
  <si>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</si>
  <si>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</si>
  <si>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</si>
  <si>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</si>
  <si>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</si>
  <si>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</si>
  <si>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</si>
  <si>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</si>
  <si>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</si>
  <si>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</si>
  <si>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</si>
  <si>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</si>
  <si>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</si>
  <si>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</si>
  <si>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</si>
  <si>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</si>
  <si>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</si>
  <si>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</si>
  <si>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</si>
  <si>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</si>
  <si>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</si>
  <si>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</si>
  <si>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</si>
  <si>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</si>
  <si>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</si>
  <si>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</si>
  <si>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</si>
  <si>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</si>
  <si>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</si>
  <si>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</si>
  <si>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</si>
  <si>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</si>
  <si>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</si>
  <si>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</si>
  <si>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</si>
  <si>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</si>
  <si>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</si>
  <si>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</si>
  <si>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</si>
  <si>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</si>
  <si>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</si>
  <si>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</si>
  <si>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</si>
  <si>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</si>
  <si>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</si>
  <si>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</si>
  <si>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</si>
  <si>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</si>
  <si>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</si>
  <si>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</si>
  <si>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</si>
  <si>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</si>
  <si>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</si>
  <si>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</si>
  <si>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</si>
  <si>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</si>
  <si>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</si>
  <si>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</si>
  <si>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</si>
  <si>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</si>
  <si>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</si>
  <si>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</si>
  <si>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</si>
  <si>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</si>
  <si>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</si>
  <si>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</si>
  <si>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</si>
  <si>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</si>
  <si>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</si>
  <si>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</si>
  <si>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</si>
  <si>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</si>
  <si>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</si>
  <si>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</si>
  <si>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</si>
  <si>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</si>
  <si>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</si>
  <si>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</si>
  <si>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</si>
  <si>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</si>
  <si>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</si>
  <si>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</si>
  <si>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</si>
  <si>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</si>
  <si>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</si>
  <si>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</si>
  <si>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</si>
  <si>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</si>
  <si>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</si>
  <si>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</si>
  <si>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</si>
  <si>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</si>
  <si>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</si>
  <si>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</si>
  <si>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</si>
  <si>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</si>
  <si>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</si>
  <si>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</si>
  <si>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</si>
  <si>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</si>
  <si>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</si>
  <si>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</si>
  <si>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</si>
  <si>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</si>
  <si>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</si>
  <si>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</si>
  <si>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</si>
  <si>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</si>
  <si>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</si>
  <si>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</si>
  <si>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</si>
  <si>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</si>
  <si>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</si>
  <si>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</si>
  <si>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</si>
  <si>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</si>
  <si>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</si>
  <si>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</si>
  <si>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</si>
  <si>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</si>
  <si>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</si>
  <si>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</si>
  <si>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</si>
  <si>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</si>
  <si>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</si>
  <si>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</si>
  <si>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</si>
  <si>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</si>
  <si>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</si>
  <si>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</si>
  <si>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</si>
  <si>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</si>
  <si>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</si>
  <si>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</si>
  <si>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</si>
  <si>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</si>
  <si>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</si>
  <si>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</si>
  <si>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</si>
  <si>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</si>
  <si>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</si>
  <si>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</si>
  <si>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</si>
  <si>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</si>
  <si>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</si>
  <si>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</si>
  <si>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</si>
  <si>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</si>
  <si>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</si>
  <si>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</si>
  <si>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</si>
  <si>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</si>
  <si>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</si>
  <si>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</si>
  <si>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</si>
  <si>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</si>
  <si>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</si>
  <si>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</si>
  <si>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</si>
  <si>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</si>
  <si>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</si>
  <si>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</si>
  <si>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</si>
  <si>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</si>
  <si>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</si>
  <si>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</si>
  <si>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</si>
  <si>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</si>
  <si>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</si>
  <si>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</si>
  <si>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</si>
  <si>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</si>
  <si>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</si>
  <si>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</si>
  <si>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</si>
  <si>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</si>
  <si>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</si>
  <si>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</si>
  <si>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</si>
  <si>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</si>
  <si>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</si>
  <si>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</si>
  <si>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</si>
  <si>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</si>
  <si>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</si>
  <si>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</si>
  <si>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</si>
  <si>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</si>
  <si>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</si>
  <si>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</si>
  <si>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</si>
  <si>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</si>
  <si>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</si>
  <si>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</si>
  <si>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</si>
  <si>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</si>
  <si>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</si>
  <si>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</si>
  <si>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</si>
  <si>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</si>
  <si>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</si>
  <si>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</si>
  <si>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</si>
  <si>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</si>
  <si>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</si>
  <si>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</si>
  <si>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</si>
  <si>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</si>
  <si>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</si>
  <si>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</si>
  <si>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</si>
  <si>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</si>
  <si>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</si>
  <si>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</si>
  <si>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</si>
  <si>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</si>
  <si>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</si>
  <si>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</si>
  <si>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</si>
  <si>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</si>
  <si>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</si>
  <si>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</si>
  <si>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</si>
  <si>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</si>
  <si>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</si>
  <si>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</si>
  <si>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</si>
  <si>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</si>
  <si>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</si>
  <si>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</si>
  <si>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</si>
  <si>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</si>
  <si>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</si>
  <si>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</si>
  <si>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</si>
  <si>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</si>
  <si>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</si>
  <si>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</si>
  <si>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</si>
  <si>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</si>
  <si>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</si>
  <si>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</si>
  <si>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</si>
  <si>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</si>
  <si>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</si>
  <si>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</si>
  <si>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</si>
  <si>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</si>
  <si>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</si>
  <si>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</si>
  <si>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</si>
  <si>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</si>
  <si>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</si>
  <si>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</si>
  <si>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</si>
  <si>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</si>
  <si>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</si>
  <si>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</si>
  <si>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</si>
  <si>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</si>
  <si>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</si>
  <si>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</si>
  <si>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</si>
  <si>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</si>
  <si>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</si>
  <si>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</si>
  <si>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</si>
  <si>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</si>
  <si>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</si>
  <si>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</si>
  <si>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</si>
  <si>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</si>
  <si>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</si>
  <si>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</si>
  <si>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</si>
  <si>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</si>
  <si>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</si>
  <si>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</si>
  <si>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</si>
  <si>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</si>
  <si>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</si>
  <si>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</si>
  <si>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</si>
  <si>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</si>
  <si>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</si>
  <si>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</si>
  <si>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</si>
  <si>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</si>
  <si>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</si>
  <si>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</si>
  <si>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</si>
  <si>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</si>
  <si>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</si>
  <si>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</si>
  <si>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</si>
  <si>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</si>
  <si>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</si>
  <si>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</si>
  <si>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</si>
  <si>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</si>
  <si>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</si>
  <si>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</si>
  <si>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</si>
  <si>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</si>
  <si>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</si>
  <si>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</si>
  <si>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</si>
  <si>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</si>
  <si>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</si>
  <si>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</si>
  <si>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</si>
  <si>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</si>
  <si>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</si>
  <si>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</si>
  <si>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</si>
  <si>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</si>
  <si>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</si>
  <si>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</si>
  <si>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</si>
  <si>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</si>
  <si>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</si>
  <si>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</si>
  <si>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</si>
  <si>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</si>
  <si>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</si>
  <si>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</si>
  <si>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</si>
  <si>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</si>
  <si>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</si>
  <si>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</si>
  <si>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</si>
  <si>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</si>
  <si>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</si>
  <si>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</si>
  <si>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</si>
  <si>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</si>
  <si>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</si>
  <si>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</si>
  <si>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</si>
  <si>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</si>
  <si>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</si>
  <si>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</si>
  <si>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</si>
  <si>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</si>
  <si>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</si>
  <si>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</si>
  <si>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</si>
  <si>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</si>
  <si>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</si>
  <si>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</si>
  <si>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</si>
  <si>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</si>
  <si>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</si>
  <si>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</si>
  <si>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</si>
  <si>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</si>
  <si>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</si>
  <si>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</si>
  <si>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</si>
  <si>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</si>
  <si>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</si>
  <si>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</si>
  <si>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</si>
  <si>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</si>
  <si>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</si>
  <si>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</si>
  <si>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</si>
  <si>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</si>
  <si>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</si>
  <si>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</si>
  <si>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</si>
  <si>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</si>
  <si>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</si>
  <si>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</si>
  <si>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</si>
  <si>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</si>
  <si>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</si>
  <si>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</si>
  <si>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</si>
  <si>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</si>
  <si>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</si>
  <si>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</si>
  <si>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</si>
  <si>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</si>
  <si>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</si>
  <si>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</si>
  <si>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</si>
  <si>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</si>
  <si>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</si>
  <si>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</si>
  <si>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</si>
  <si>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</si>
  <si>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</si>
  <si>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</si>
  <si>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</si>
  <si>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</si>
  <si>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</si>
  <si>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</si>
  <si>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</si>
  <si>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</si>
  <si>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</si>
  <si>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</si>
  <si>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</si>
  <si>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</si>
  <si>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</si>
  <si>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</si>
  <si>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</si>
  <si>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</si>
  <si>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</si>
  <si>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</si>
  <si>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</si>
  <si>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</si>
  <si>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</si>
  <si>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</si>
  <si>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</si>
  <si>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</si>
  <si>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</si>
  <si>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</si>
  <si>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</si>
  <si>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</si>
  <si>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</si>
  <si>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</si>
  <si>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</si>
  <si>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</si>
  <si>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</si>
  <si>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</si>
  <si>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</si>
  <si>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</si>
  <si>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</si>
  <si>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</si>
  <si>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</si>
  <si>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</si>
  <si>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</si>
  <si>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</si>
  <si>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</si>
  <si>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</si>
  <si>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</si>
  <si>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</si>
  <si>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</si>
  <si>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</si>
  <si>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</si>
  <si>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</si>
  <si>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</si>
  <si>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</si>
  <si>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</si>
  <si>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</si>
  <si>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</si>
  <si>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</si>
  <si>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</si>
  <si>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</si>
  <si>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</si>
  <si>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</si>
  <si>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</si>
  <si>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</si>
  <si>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</si>
  <si>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</si>
  <si>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</si>
  <si>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</si>
  <si>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</si>
  <si>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</si>
  <si>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</si>
  <si>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</si>
  <si>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</si>
  <si>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</si>
  <si>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</si>
  <si>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</si>
  <si>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</si>
  <si>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</si>
  <si>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</si>
  <si>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</si>
  <si>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</si>
  <si>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</si>
  <si>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</si>
  <si>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</si>
  <si>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</si>
  <si>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</si>
  <si>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</si>
  <si>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</si>
  <si>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</si>
  <si>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</si>
  <si>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</si>
  <si>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</si>
  <si>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</si>
  <si>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</si>
  <si>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</si>
  <si>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</si>
  <si>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</si>
  <si>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</si>
  <si>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</si>
  <si>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</si>
  <si>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</si>
  <si>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</si>
  <si>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</si>
  <si>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</si>
  <si>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</si>
  <si>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</si>
  <si>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</si>
  <si>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</si>
  <si>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</si>
  <si>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</si>
  <si>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</si>
  <si>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</si>
  <si>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</si>
  <si>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</si>
  <si>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</si>
  <si>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</si>
  <si>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</si>
  <si>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</si>
  <si>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</si>
  <si>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</si>
  <si>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</si>
  <si>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</si>
  <si>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</si>
  <si>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</si>
  <si>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</si>
  <si>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</si>
  <si>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</si>
  <si>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</si>
  <si>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</si>
  <si>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</si>
  <si>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</si>
  <si>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</si>
  <si>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</si>
  <si>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</si>
  <si>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</si>
  <si>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</si>
  <si>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</si>
  <si>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</si>
  <si>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</si>
  <si>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</si>
  <si>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</si>
  <si>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</si>
  <si>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</si>
  <si>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</si>
  <si>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</si>
  <si>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</si>
  <si>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</si>
  <si>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</si>
  <si>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</si>
  <si>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</si>
  <si>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</si>
  <si>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</si>
  <si>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</si>
  <si>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</si>
  <si>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</si>
  <si>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</si>
  <si>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</si>
  <si>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</si>
  <si>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</si>
  <si>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</si>
  <si>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</si>
  <si>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</si>
  <si>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</si>
  <si>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</si>
  <si>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</si>
  <si>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</si>
  <si>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</si>
  <si>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</si>
  <si>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</si>
  <si>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</si>
  <si>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</si>
  <si>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</si>
  <si>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</si>
  <si>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</si>
  <si>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</si>
  <si>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</si>
  <si>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</si>
  <si>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</si>
  <si>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</si>
  <si>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</si>
  <si>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</si>
  <si>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</si>
  <si>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</si>
  <si>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</si>
  <si>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</si>
  <si>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</si>
  <si>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</si>
  <si>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</si>
  <si>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</si>
  <si>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</si>
  <si>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</si>
  <si>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</si>
  <si>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</si>
  <si>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</si>
  <si>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</si>
  <si>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</si>
  <si>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</si>
  <si>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</si>
  <si>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</si>
  <si>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</si>
  <si>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</si>
  <si>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</si>
  <si>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</si>
  <si>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</si>
  <si>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</si>
  <si>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</si>
  <si>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</si>
  <si>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</si>
  <si>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</si>
  <si>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</si>
  <si>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</si>
  <si>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</si>
  <si>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</si>
  <si>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</si>
  <si>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</si>
  <si>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</si>
  <si>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</si>
  <si>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</si>
  <si>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</si>
  <si>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</si>
  <si>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</si>
  <si>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</si>
  <si>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</si>
  <si>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</si>
  <si>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</si>
  <si>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</si>
  <si>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</si>
  <si>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</si>
  <si>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</si>
  <si>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</si>
  <si>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</si>
  <si>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</si>
  <si>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</si>
  <si>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</si>
  <si>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</si>
  <si>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</si>
  <si>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</si>
  <si>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</si>
  <si>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</si>
  <si>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</si>
  <si>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</si>
  <si>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</si>
  <si>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</si>
  <si>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</si>
  <si>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</si>
  <si>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</si>
  <si>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</si>
  <si>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</si>
  <si>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</si>
  <si>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</si>
  <si>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</si>
  <si>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</si>
  <si>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</si>
  <si>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</si>
  <si>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</si>
  <si>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</si>
  <si>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</si>
  <si>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</si>
  <si>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</si>
  <si>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</si>
  <si>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</si>
  <si>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</si>
  <si>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</si>
  <si>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</si>
  <si>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</si>
  <si>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</si>
  <si>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</si>
  <si>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</si>
  <si>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</si>
  <si>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</si>
  <si>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</si>
  <si>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</si>
  <si>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</si>
  <si>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</si>
  <si>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</si>
  <si>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</si>
  <si>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</si>
  <si>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</si>
  <si>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</si>
  <si>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</si>
  <si>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</si>
  <si>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</si>
  <si>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</si>
  <si>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</si>
  <si>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</si>
  <si>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</si>
  <si>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</si>
  <si>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</si>
  <si>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</si>
  <si>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</si>
  <si>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</si>
  <si>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</si>
  <si>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</si>
  <si>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</si>
  <si>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</si>
  <si>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</si>
  <si>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</si>
  <si>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</si>
  <si>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</si>
  <si>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</si>
  <si>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</si>
  <si>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</si>
  <si>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</si>
  <si>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</si>
  <si>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</si>
  <si>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</si>
  <si>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</si>
  <si>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</si>
  <si>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</si>
  <si>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</si>
  <si>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</si>
  <si>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</si>
  <si>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</si>
  <si>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</si>
  <si>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</si>
  <si>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</si>
  <si>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</si>
  <si>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</si>
  <si>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</si>
  <si>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</si>
  <si>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</si>
  <si>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</si>
  <si>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</si>
  <si>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</si>
  <si>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</si>
  <si>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</si>
  <si>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</si>
  <si>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</si>
  <si>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</si>
  <si>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</si>
  <si>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</si>
  <si>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</si>
  <si>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</si>
  <si>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</si>
  <si>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</si>
  <si>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</si>
  <si>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</si>
  <si>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</si>
  <si>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</si>
  <si>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</si>
  <si>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</si>
  <si>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</si>
  <si>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</si>
  <si>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</si>
  <si>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</si>
  <si>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</si>
  <si>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</si>
  <si>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</si>
  <si>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</si>
  <si>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</si>
  <si>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</si>
  <si>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</si>
  <si>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</si>
  <si>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</si>
  <si>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</si>
  <si>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</si>
  <si>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</si>
  <si>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</si>
  <si>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</si>
  <si>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</si>
  <si>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</si>
  <si>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</si>
  <si>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</si>
  <si>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</si>
  <si>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</si>
  <si>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</si>
  <si>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</si>
  <si>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</si>
  <si>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</si>
  <si>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</si>
  <si>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</si>
  <si>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</si>
  <si>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</si>
  <si>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</si>
  <si>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</si>
  <si>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</si>
  <si>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</si>
  <si>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</si>
  <si>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</si>
  <si>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</si>
  <si>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</si>
  <si>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</si>
  <si>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</si>
  <si>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</si>
  <si>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</si>
  <si>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</si>
  <si>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</si>
  <si>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</si>
  <si>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</si>
  <si>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</si>
  <si>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</si>
  <si>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</si>
  <si>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</si>
  <si>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</si>
  <si>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</si>
  <si>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</si>
  <si>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</si>
  <si>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</si>
  <si>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</si>
  <si>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</si>
  <si>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</si>
  <si>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</si>
  <si>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</si>
  <si>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</si>
  <si>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</si>
  <si>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</si>
  <si>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</si>
  <si>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</si>
  <si>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</si>
  <si>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</si>
  <si>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</si>
  <si>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</si>
  <si>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</si>
  <si>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</si>
  <si>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</si>
  <si>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</si>
  <si>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</si>
  <si>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</si>
  <si>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</si>
  <si>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</si>
  <si>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</si>
  <si>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</si>
  <si>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</si>
  <si>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</si>
  <si>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</si>
  <si>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</si>
  <si>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</si>
  <si>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</si>
  <si>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</si>
  <si>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</si>
  <si>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</si>
  <si>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</si>
  <si>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</si>
  <si>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</si>
  <si>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</si>
  <si>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</si>
  <si>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</si>
  <si>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</si>
  <si>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</si>
  <si>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</si>
  <si>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</si>
  <si>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</si>
  <si>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</si>
  <si>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</si>
  <si>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</si>
  <si>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</si>
  <si>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</si>
  <si>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</si>
  <si>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</si>
  <si>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</si>
  <si>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</si>
  <si>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</si>
  <si>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</si>
  <si>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</si>
  <si>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</si>
  <si>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</si>
  <si>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</si>
  <si>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</si>
  <si>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</si>
  <si>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</si>
  <si>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</si>
  <si>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</si>
  <si>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</si>
  <si>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</si>
  <si>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</si>
  <si>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</si>
  <si>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</si>
  <si>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</si>
  <si>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</si>
  <si>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</si>
  <si>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</si>
  <si>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</si>
  <si>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</si>
  <si>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</si>
  <si>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</si>
  <si>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</si>
  <si>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</si>
  <si>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</si>
  <si>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</si>
  <si>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</si>
  <si>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</si>
  <si>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</si>
  <si>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</si>
  <si>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</si>
  <si>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</si>
  <si>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</si>
  <si>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</si>
  <si>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</si>
  <si>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</si>
  <si>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</si>
  <si>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</si>
  <si>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</si>
  <si>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</si>
  <si>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</si>
  <si>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</si>
  <si>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</si>
  <si>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</si>
  <si>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</si>
  <si>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</si>
  <si>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</si>
  <si>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</si>
  <si>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</si>
  <si>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</si>
  <si>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</si>
  <si>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</si>
  <si>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</si>
  <si>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</si>
  <si>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</si>
  <si>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</si>
  <si>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</si>
  <si>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</si>
  <si>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</si>
  <si>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</si>
  <si>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</si>
  <si>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</si>
  <si>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</si>
  <si>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</si>
  <si>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</si>
  <si>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</si>
  <si>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</si>
  <si>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</si>
  <si>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</si>
  <si>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</si>
  <si>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</si>
  <si>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</si>
  <si>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</si>
  <si>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</si>
  <si>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</si>
  <si>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</si>
  <si>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</si>
  <si>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</si>
  <si>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</si>
  <si>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</si>
  <si>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</si>
  <si>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</si>
  <si>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</si>
  <si>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</si>
  <si>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</si>
  <si>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</si>
  <si>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</si>
  <si>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</si>
  <si>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</si>
  <si>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</si>
  <si>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</si>
  <si>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</si>
  <si>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</si>
  <si>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</si>
  <si>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</si>
  <si>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</si>
  <si>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</si>
  <si>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</si>
  <si>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</si>
  <si>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</si>
  <si>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</si>
  <si>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</si>
  <si>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</si>
  <si>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</si>
  <si>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</si>
  <si>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</si>
  <si>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</si>
  <si>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</si>
  <si>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</si>
  <si>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</si>
  <si>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</si>
  <si>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</si>
  <si>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</si>
  <si>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</si>
  <si>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</si>
  <si>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</si>
  <si>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</si>
  <si>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</si>
  <si>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</si>
  <si>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</si>
  <si>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</si>
  <si>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</si>
  <si>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</si>
  <si>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</si>
  <si>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</si>
  <si>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</si>
  <si>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</si>
  <si>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</si>
  <si>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</si>
  <si>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</si>
  <si>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</si>
  <si>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</si>
  <si>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</si>
  <si>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</si>
  <si>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</si>
  <si>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</si>
  <si>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</si>
  <si>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</si>
  <si>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</si>
  <si>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</si>
  <si>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</si>
  <si>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</si>
  <si>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</si>
  <si>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</si>
  <si>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</si>
  <si>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</si>
  <si>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</si>
  <si>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</si>
  <si>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</si>
  <si>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</si>
  <si>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</si>
  <si>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</si>
  <si>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</si>
  <si>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</si>
  <si>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</si>
  <si>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</si>
  <si>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</si>
  <si>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</si>
  <si>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</si>
  <si>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</si>
  <si>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</si>
  <si>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</si>
  <si>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</si>
  <si>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</si>
  <si>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</si>
  <si>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</si>
  <si>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</si>
  <si>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</si>
  <si>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</si>
  <si>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</si>
  <si>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</si>
  <si>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</si>
  <si>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</si>
  <si>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</si>
  <si>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</si>
  <si>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</si>
  <si>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</si>
  <si>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</si>
  <si>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</si>
  <si>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</si>
  <si>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</si>
  <si>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</si>
  <si>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</si>
  <si>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</si>
  <si>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</si>
  <si>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</si>
  <si>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</si>
  <si>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</si>
  <si>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</si>
  <si>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</si>
  <si>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</si>
  <si>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</si>
  <si>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</si>
  <si>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</si>
  <si>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</si>
  <si>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</si>
  <si>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</si>
  <si>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</si>
  <si>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</si>
  <si>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</si>
  <si>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</si>
  <si>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</si>
  <si>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</si>
  <si>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</si>
  <si>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</si>
  <si>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</si>
  <si>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</si>
  <si>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</si>
  <si>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</si>
  <si>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</si>
  <si>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</si>
  <si>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</si>
  <si>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</si>
  <si>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</si>
  <si>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</si>
  <si>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</si>
  <si>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</si>
  <si>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</si>
  <si>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</si>
  <si>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</si>
  <si>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</si>
  <si>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</si>
  <si>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</si>
  <si>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</si>
  <si>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</si>
  <si>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</si>
  <si>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</si>
  <si>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</si>
  <si>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</si>
  <si>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</si>
  <si>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</si>
  <si>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</si>
  <si>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</si>
  <si>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</si>
  <si>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</si>
  <si>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</si>
  <si>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</si>
  <si>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</si>
  <si>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</si>
  <si>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</si>
  <si>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</si>
  <si>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</si>
  <si>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</si>
  <si>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</si>
  <si>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</si>
  <si>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</si>
  <si>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</si>
  <si>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</si>
  <si>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</si>
  <si>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</si>
  <si>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</si>
  <si>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</si>
  <si>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</si>
  <si>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</si>
  <si>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</si>
  <si>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</si>
  <si>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</si>
  <si>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</si>
  <si>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</si>
  <si>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</si>
  <si>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</si>
  <si>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</si>
  <si>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</si>
  <si>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</si>
  <si>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</si>
  <si>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</si>
  <si>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</si>
  <si>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</si>
  <si>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</si>
  <si>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</si>
  <si>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</si>
  <si>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</si>
  <si>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</si>
  <si>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</si>
  <si>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</si>
  <si>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</si>
  <si>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</si>
  <si>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</si>
  <si>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</si>
  <si>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</si>
  <si>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</si>
  <si>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</si>
  <si>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</si>
  <si>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</si>
  <si>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</si>
  <si>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</si>
  <si>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</si>
  <si>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</si>
  <si>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</si>
  <si>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</si>
  <si>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</si>
  <si>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</si>
  <si>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</si>
  <si>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</si>
  <si>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</si>
  <si>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</si>
  <si>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</si>
  <si>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</si>
  <si>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</si>
  <si>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</si>
  <si>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</si>
  <si>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</si>
  <si>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</si>
  <si>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</si>
  <si>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</si>
  <si>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</si>
  <si>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</si>
  <si>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</si>
  <si>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</si>
  <si>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</si>
  <si>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</si>
  <si>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</si>
  <si>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</si>
  <si>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</si>
  <si>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</si>
  <si>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</si>
  <si>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</si>
  <si>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</si>
  <si>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</si>
  <si>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</si>
  <si>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</si>
  <si>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</si>
  <si>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</si>
  <si>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</si>
  <si>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</si>
  <si>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</si>
  <si>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</si>
  <si>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</si>
  <si>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</si>
  <si>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</si>
  <si>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</si>
  <si>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</si>
  <si>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</si>
  <si>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</si>
  <si>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</si>
  <si>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</si>
  <si>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</si>
  <si>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</si>
  <si>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</si>
  <si>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</si>
  <si>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</si>
  <si>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</si>
  <si>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</si>
  <si>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</si>
  <si>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</si>
  <si>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</si>
  <si>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</si>
  <si>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</si>
  <si>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</si>
  <si>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</si>
  <si>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</si>
  <si>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</si>
  <si>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</si>
  <si>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</si>
  <si>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</si>
  <si>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</si>
  <si>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</si>
  <si>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</si>
  <si>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</si>
  <si>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</si>
  <si>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</si>
  <si>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</si>
  <si>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</si>
  <si>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</si>
  <si>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</si>
  <si>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</si>
  <si>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</si>
  <si>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</si>
  <si>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</si>
  <si>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</si>
  <si>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</si>
  <si>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</si>
  <si>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</si>
  <si>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</si>
  <si>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</si>
  <si>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</si>
  <si>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</si>
  <si>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</si>
  <si>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</si>
  <si>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</si>
  <si>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</si>
  <si>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</si>
  <si>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</si>
  <si>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</si>
  <si>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</si>
  <si>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</si>
  <si>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</si>
  <si>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</si>
  <si>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</si>
  <si>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</si>
  <si>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</si>
  <si>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</si>
  <si>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</si>
  <si>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</si>
  <si>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</si>
  <si>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</si>
  <si>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</si>
  <si>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</si>
  <si>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</si>
  <si>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</si>
  <si>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</si>
  <si>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</si>
  <si>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</si>
  <si>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</si>
  <si>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</si>
  <si>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</si>
  <si>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</si>
  <si>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</si>
  <si>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</si>
  <si>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</si>
  <si>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</si>
  <si>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</si>
  <si>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</si>
  <si>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</si>
  <si>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</si>
  <si>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</si>
  <si>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</si>
  <si>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</si>
  <si>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</si>
  <si>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</si>
  <si>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</si>
  <si>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</si>
  <si>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</si>
  <si>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</si>
  <si>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</si>
  <si>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</si>
  <si>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</si>
  <si>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</si>
  <si>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</si>
  <si>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</si>
  <si>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</si>
  <si>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</si>
  <si>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</si>
  <si>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</si>
  <si>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</si>
  <si>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</si>
  <si>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</si>
  <si>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</si>
  <si>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</si>
  <si>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</si>
  <si>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</si>
  <si>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</si>
  <si>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</si>
  <si>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</si>
  <si>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</si>
  <si>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</si>
  <si>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</si>
  <si>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</si>
  <si>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</si>
  <si>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</si>
  <si>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</si>
  <si>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</si>
  <si>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</si>
  <si>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</si>
  <si>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</si>
  <si>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</si>
  <si>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</si>
  <si>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</si>
  <si>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</si>
  <si>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</si>
  <si>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</si>
  <si>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</si>
  <si>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</si>
  <si>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</si>
  <si>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</si>
  <si>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</si>
  <si>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</si>
  <si>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</si>
  <si>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</si>
  <si>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</si>
  <si>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</si>
  <si>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</si>
  <si>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</si>
  <si>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</si>
  <si>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</si>
  <si>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</si>
  <si>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</si>
  <si>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</si>
  <si>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</si>
  <si>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</si>
  <si>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</si>
  <si>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</si>
  <si>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</si>
  <si>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</si>
  <si>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</si>
  <si>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</si>
  <si>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</si>
  <si>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</si>
  <si>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</si>
  <si>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</si>
  <si>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</si>
  <si>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</si>
  <si>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</si>
  <si>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</si>
  <si>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</si>
  <si>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</si>
  <si>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</si>
  <si>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</si>
  <si>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</si>
  <si>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</si>
  <si>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</si>
  <si>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</si>
  <si>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</si>
  <si>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</si>
  <si>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</si>
  <si>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</si>
  <si>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</si>
  <si>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</si>
  <si>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</si>
  <si>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</si>
  <si>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</si>
  <si>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</si>
  <si>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</si>
  <si>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</si>
  <si>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</si>
  <si>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</si>
  <si>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</si>
  <si>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</si>
  <si>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</si>
  <si>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</si>
  <si>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</si>
  <si>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</si>
  <si>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</si>
  <si>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</si>
  <si>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</si>
  <si>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</si>
  <si>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</si>
  <si>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</si>
  <si>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</si>
  <si>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</si>
  <si>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</si>
  <si>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</si>
  <si>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</si>
  <si>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</si>
  <si>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</si>
  <si>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</si>
  <si>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</si>
  <si>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</si>
  <si>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</si>
  <si>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</si>
  <si>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</si>
  <si>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</si>
  <si>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</si>
  <si>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</si>
  <si>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</si>
  <si>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</si>
  <si>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</si>
  <si>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</si>
  <si>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</si>
  <si>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</si>
  <si>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</si>
  <si>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</si>
  <si>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</si>
  <si>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</si>
  <si>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</si>
  <si>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</si>
  <si>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</si>
  <si>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</si>
  <si>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</si>
  <si>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</si>
  <si>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</si>
  <si>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</si>
  <si>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</si>
  <si>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</si>
  <si>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</si>
  <si>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</si>
  <si>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</si>
  <si>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</si>
  <si>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</si>
  <si>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</si>
  <si>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</si>
  <si>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</si>
  <si>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</si>
  <si>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</si>
  <si>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</si>
  <si>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</si>
  <si>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</si>
  <si>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</si>
  <si>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</si>
  <si>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</si>
  <si>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</si>
  <si>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</si>
  <si>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</si>
  <si>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</si>
  <si>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</si>
  <si>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</si>
  <si>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</si>
  <si>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</si>
  <si>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</si>
  <si>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</si>
  <si>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</si>
  <si>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</si>
  <si>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</si>
  <si>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</si>
  <si>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</si>
  <si>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</si>
  <si>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</si>
  <si>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</si>
  <si>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</si>
  <si>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</si>
  <si>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</si>
  <si>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</si>
  <si>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</si>
  <si>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</si>
  <si>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</si>
  <si>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</si>
  <si>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</si>
  <si>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</si>
  <si>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</si>
  <si>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</si>
  <si>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</si>
  <si>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</si>
  <si>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</si>
  <si>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</si>
  <si>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</si>
  <si>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</si>
  <si>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</si>
  <si>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</si>
  <si>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</si>
  <si>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</si>
  <si>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</si>
  <si>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</si>
  <si>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</si>
  <si>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</si>
  <si>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</si>
  <si>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</si>
  <si>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</si>
  <si>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</si>
  <si>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</si>
  <si>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</si>
  <si>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</si>
  <si>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</si>
  <si>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</si>
  <si>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</si>
  <si>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</si>
  <si>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</si>
  <si>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</si>
  <si>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</si>
  <si>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</si>
  <si>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</si>
  <si>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</si>
  <si>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</si>
  <si>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</si>
  <si>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</si>
  <si>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</si>
  <si>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</si>
  <si>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</si>
  <si>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</si>
  <si>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</si>
  <si>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</si>
  <si>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</si>
  <si>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</si>
  <si>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</si>
  <si>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</si>
  <si>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</si>
  <si>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</si>
  <si>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</si>
  <si>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</si>
  <si>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</si>
  <si>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</si>
  <si>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</si>
  <si>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</si>
  <si>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</si>
  <si>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</si>
  <si>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</si>
  <si>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</si>
  <si>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</si>
  <si>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</si>
  <si>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</si>
  <si>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</si>
  <si>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</si>
  <si>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</si>
  <si>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</si>
  <si>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</si>
  <si>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</si>
  <si>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</si>
  <si>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</si>
  <si>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</si>
  <si>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</si>
  <si>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</si>
  <si>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</si>
  <si>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</si>
  <si>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</si>
  <si>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</si>
  <si>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</si>
  <si>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</si>
  <si>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</si>
  <si>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</si>
  <si>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</si>
  <si>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</si>
  <si>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</si>
  <si>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</si>
  <si>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</si>
  <si>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</si>
  <si>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</si>
  <si>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</si>
  <si>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</si>
  <si>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</si>
  <si>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</si>
  <si>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</si>
  <si>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</si>
  <si>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</si>
  <si>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</si>
  <si>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</si>
  <si>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</si>
  <si>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</si>
  <si>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</si>
  <si>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</si>
  <si>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</si>
  <si>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</si>
  <si>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</si>
  <si>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</si>
  <si>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</si>
  <si>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</si>
  <si>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</si>
  <si>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</si>
  <si>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</si>
  <si>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</si>
  <si>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</si>
  <si>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</si>
  <si>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</si>
  <si>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</si>
  <si>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</si>
  <si>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</si>
  <si>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</si>
  <si>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</si>
  <si>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</si>
  <si>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</si>
  <si>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</si>
  <si>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</si>
  <si>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</si>
  <si>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</si>
  <si>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</si>
  <si>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</si>
  <si>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</si>
  <si>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</si>
  <si>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</si>
  <si>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</si>
  <si>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</si>
  <si>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</si>
  <si>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</si>
  <si>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</si>
  <si>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</si>
  <si>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</si>
  <si>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</si>
  <si>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</si>
  <si>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</si>
  <si>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</si>
  <si>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</si>
  <si>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</si>
  <si>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</si>
  <si>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</si>
  <si>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</si>
  <si>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</si>
  <si>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</si>
  <si>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</si>
  <si>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</si>
  <si>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</si>
  <si>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</si>
  <si>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</si>
  <si>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</si>
  <si>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</si>
  <si>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</si>
  <si>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</si>
  <si>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</si>
  <si>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</si>
  <si>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</si>
  <si>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</si>
  <si>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</si>
  <si>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</si>
  <si>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</si>
  <si>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</si>
  <si>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</si>
  <si>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</si>
  <si>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</si>
  <si>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</si>
  <si>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</si>
  <si>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</si>
  <si>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</si>
  <si>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</si>
  <si>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</si>
  <si>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</si>
  <si>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</si>
  <si>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</si>
  <si>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</si>
  <si>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</si>
  <si>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</si>
  <si>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</si>
  <si>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</si>
  <si>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</si>
  <si>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</si>
  <si>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</si>
  <si>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</si>
  <si>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</si>
  <si>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</si>
  <si>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</si>
  <si>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</si>
  <si>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</si>
  <si>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</si>
  <si>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</si>
  <si>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</si>
  <si>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</si>
  <si>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</si>
  <si>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</si>
  <si>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</si>
  <si>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</si>
  <si>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</si>
  <si>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</si>
  <si>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</si>
  <si>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</si>
  <si>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</si>
  <si>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</si>
  <si>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</si>
  <si>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</si>
  <si>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</si>
  <si>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</si>
  <si>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</si>
  <si>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</si>
  <si>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</si>
  <si>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</si>
  <si>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</si>
  <si>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</si>
  <si>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</si>
  <si>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</si>
  <si>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</si>
  <si>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</si>
  <si>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</si>
  <si>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</si>
  <si>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</si>
  <si>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</si>
  <si>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</si>
  <si>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</si>
  <si>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</si>
  <si>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</si>
  <si>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</si>
  <si>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</si>
  <si>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</si>
  <si>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</si>
  <si>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</si>
  <si>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</si>
  <si>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</si>
  <si>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</si>
  <si>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</si>
  <si>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</si>
  <si>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</si>
  <si>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</si>
  <si>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</si>
  <si>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</si>
  <si>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</si>
  <si>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</si>
  <si>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</si>
  <si>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</si>
  <si>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</si>
  <si>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</si>
  <si>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</si>
  <si>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</si>
  <si>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</si>
  <si>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</si>
  <si>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</si>
  <si>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</si>
  <si>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</si>
  <si>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</si>
  <si>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</si>
  <si>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</si>
  <si>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</si>
  <si>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</si>
  <si>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</si>
  <si>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</si>
  <si>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</si>
  <si>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</si>
  <si>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</si>
  <si>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</si>
  <si>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</si>
  <si>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</si>
  <si>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</si>
  <si>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</si>
  <si>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</si>
  <si>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</si>
  <si>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</si>
  <si>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</si>
  <si>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</si>
  <si>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</si>
  <si>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</si>
  <si>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</si>
  <si>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</si>
  <si>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</si>
  <si>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</si>
  <si>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</si>
  <si>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</si>
  <si>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</si>
  <si>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</si>
  <si>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</si>
  <si>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</si>
  <si>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</si>
  <si>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</si>
  <si>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</si>
  <si>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</si>
  <si>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</si>
  <si>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</si>
  <si>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</si>
  <si>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</si>
  <si>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</si>
  <si>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</si>
  <si>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</si>
  <si>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</si>
  <si>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</si>
  <si>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</si>
  <si>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</si>
  <si>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</si>
  <si>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</si>
  <si>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</si>
  <si>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</si>
  <si>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</si>
  <si>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</si>
  <si>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</si>
  <si>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</si>
  <si>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</si>
  <si>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</si>
  <si>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</si>
  <si>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</si>
  <si>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</si>
  <si>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</si>
  <si>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</si>
  <si>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</si>
  <si>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</si>
  <si>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</si>
  <si>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</si>
  <si>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</si>
  <si>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</si>
  <si>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</si>
  <si>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</si>
  <si>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</si>
  <si>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</si>
  <si>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</si>
  <si>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</si>
  <si>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</si>
  <si>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</si>
  <si>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</si>
  <si>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</si>
  <si>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</si>
  <si>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</si>
  <si>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</si>
  <si>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</si>
  <si>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</si>
  <si>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</si>
  <si>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</si>
  <si>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</si>
  <si>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</si>
  <si>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</si>
  <si>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</si>
  <si>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</si>
  <si>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</si>
  <si>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</si>
  <si>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</si>
  <si>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</si>
  <si>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</si>
  <si>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</si>
  <si>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</si>
  <si>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</si>
  <si>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</si>
  <si>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</si>
  <si>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</si>
  <si>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</si>
  <si>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</si>
  <si>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</si>
  <si>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</si>
  <si>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</si>
  <si>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</si>
  <si>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</si>
  <si>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</si>
  <si>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</si>
  <si>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</si>
  <si>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</si>
  <si>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</si>
  <si>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</si>
  <si>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</si>
  <si>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</si>
  <si>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</si>
  <si>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</si>
  <si>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</si>
  <si>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</si>
  <si>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</si>
  <si>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</si>
  <si>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</si>
  <si>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</si>
  <si>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</si>
  <si>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</si>
  <si>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</si>
  <si>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</si>
  <si>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</si>
  <si>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</si>
  <si>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</si>
  <si>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</si>
  <si>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</si>
  <si>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</si>
  <si>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</si>
  <si>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</si>
  <si>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</si>
  <si>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</si>
  <si>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</si>
  <si>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</si>
  <si>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</si>
  <si>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</si>
  <si>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</si>
  <si>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</si>
  <si>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</si>
  <si>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</si>
  <si>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</si>
  <si>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</si>
  <si>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</si>
  <si>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</si>
  <si>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</si>
  <si>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</si>
  <si>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</si>
  <si>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</si>
  <si>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</si>
  <si>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</si>
  <si>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</si>
  <si>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</si>
  <si>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</si>
  <si>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</si>
  <si>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</si>
  <si>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</si>
  <si>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</si>
  <si>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</si>
  <si>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</si>
  <si>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</si>
  <si>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</si>
  <si>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</si>
  <si>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</si>
  <si>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</si>
  <si>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</si>
  <si>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</si>
  <si>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</si>
  <si>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</si>
  <si>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</si>
  <si>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</si>
  <si>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</si>
  <si>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</si>
  <si>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</si>
  <si>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</si>
  <si>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</si>
  <si>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</si>
  <si>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</si>
  <si>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</si>
  <si>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</si>
  <si>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</si>
  <si>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</si>
  <si>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</si>
  <si>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</si>
  <si>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</si>
  <si>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</si>
  <si>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</si>
  <si>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</si>
  <si>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</si>
  <si>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</si>
  <si>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</si>
  <si>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</si>
  <si>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</si>
  <si>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</si>
  <si>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</si>
  <si>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</si>
  <si>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</si>
  <si>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</si>
  <si>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</si>
  <si>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</si>
  <si>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</si>
  <si>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</si>
  <si>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</si>
  <si>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</si>
  <si>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</si>
  <si>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</si>
  <si>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</si>
  <si>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</si>
  <si>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</si>
  <si>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</si>
  <si>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</si>
  <si>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</si>
  <si>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</si>
  <si>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</si>
  <si>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</si>
  <si>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</si>
  <si>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</si>
  <si>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</si>
  <si>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</si>
  <si>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</si>
  <si>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</si>
  <si>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</si>
  <si>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</si>
  <si>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</si>
  <si>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</si>
  <si>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</si>
  <si>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</si>
  <si>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</si>
  <si>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</si>
  <si>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</si>
  <si>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</si>
  <si>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</si>
  <si>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</si>
  <si>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</si>
  <si>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</si>
  <si>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</si>
  <si>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</si>
  <si>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</si>
  <si>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</si>
  <si>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</si>
  <si>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</si>
  <si>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</si>
  <si>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</si>
  <si>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</si>
  <si>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</si>
  <si>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</si>
  <si>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</si>
  <si>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</si>
  <si>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</si>
  <si>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</si>
  <si>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</si>
  <si>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</si>
  <si>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</si>
  <si>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</si>
  <si>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</si>
  <si>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</si>
  <si>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</si>
  <si>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</si>
  <si>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</si>
  <si>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</si>
  <si>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</si>
  <si>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</si>
  <si>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</si>
  <si>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</si>
  <si>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</si>
  <si>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</si>
  <si>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</si>
  <si>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</si>
  <si>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</si>
  <si>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</si>
  <si>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</si>
  <si>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</si>
  <si>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</si>
  <si>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</si>
  <si>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</si>
  <si>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</si>
  <si>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</si>
  <si>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</si>
  <si>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</si>
  <si>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</si>
  <si>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</si>
  <si>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</si>
  <si>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</si>
  <si>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</si>
  <si>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</si>
  <si>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</si>
  <si>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</si>
  <si>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</si>
  <si>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</si>
  <si>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</si>
  <si>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</si>
  <si>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</si>
  <si>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</si>
  <si>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</si>
  <si>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</si>
  <si>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</si>
  <si>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</si>
  <si>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</si>
  <si>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</si>
  <si>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</si>
  <si>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</si>
  <si>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</si>
  <si>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</si>
  <si>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</si>
  <si>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</si>
  <si>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</si>
  <si>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</si>
  <si>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</si>
  <si>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</si>
  <si>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</si>
  <si>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</si>
  <si>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</si>
  <si>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</si>
  <si>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</si>
  <si>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</si>
  <si>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</si>
  <si>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</si>
  <si>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</si>
  <si>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</si>
  <si>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</si>
  <si>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</si>
  <si>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</si>
  <si>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</si>
  <si>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</si>
  <si>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</si>
  <si>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</si>
  <si>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</si>
  <si>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</si>
  <si>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</si>
  <si>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</si>
  <si>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</si>
  <si>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</si>
  <si>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</si>
  <si>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</si>
  <si>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</si>
  <si>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</si>
  <si>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</si>
  <si>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</si>
  <si>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</si>
  <si>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</si>
  <si>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</si>
  <si>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</si>
  <si>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</si>
  <si>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</si>
  <si>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</si>
  <si>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</si>
  <si>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</si>
  <si>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</si>
  <si>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</si>
  <si>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</si>
  <si>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</si>
  <si>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</si>
  <si>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</si>
  <si>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</si>
  <si>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</si>
  <si>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</si>
  <si>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</si>
  <si>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</si>
  <si>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</si>
  <si>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</si>
  <si>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</si>
  <si>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</si>
  <si>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</si>
  <si>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</si>
  <si>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</si>
  <si>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</si>
  <si>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</si>
  <si>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</si>
  <si>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</si>
  <si>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</si>
  <si>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</si>
  <si>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</si>
  <si>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</si>
  <si>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</si>
  <si>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</si>
  <si>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</si>
  <si>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</si>
  <si>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</si>
  <si>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</si>
  <si>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</si>
  <si>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</si>
  <si>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</si>
  <si>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</si>
  <si>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</si>
  <si>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</si>
  <si>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</si>
  <si>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</si>
  <si>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</si>
  <si>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</si>
  <si>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</si>
  <si>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</si>
  <si>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</si>
  <si>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</si>
  <si>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</si>
  <si>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</si>
  <si>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</si>
  <si>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</si>
  <si>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</si>
  <si>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</si>
  <si>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</si>
  <si>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</si>
  <si>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</si>
  <si>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</si>
  <si>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</si>
  <si>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</si>
  <si>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</si>
  <si>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</si>
  <si>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</si>
  <si>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</si>
  <si>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</si>
  <si>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</si>
  <si>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</si>
  <si>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</si>
  <si>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</si>
  <si>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</si>
  <si>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</si>
  <si>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</si>
  <si>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</si>
  <si>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</si>
  <si>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</si>
  <si>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</si>
  <si>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</si>
  <si>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</si>
  <si>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</si>
  <si>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</si>
  <si>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</si>
  <si>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</si>
  <si>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</si>
  <si>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</si>
  <si>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</si>
  <si>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</si>
  <si>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</si>
  <si>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</si>
  <si>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</si>
  <si>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</si>
  <si>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</si>
  <si>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</si>
  <si>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</si>
  <si>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</si>
  <si>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</si>
  <si>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</si>
  <si>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</si>
  <si>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</si>
  <si>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</si>
  <si>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</si>
  <si>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</si>
  <si>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</si>
  <si>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</si>
  <si>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</si>
  <si>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</si>
  <si>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</si>
  <si>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</si>
  <si>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</si>
  <si>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</si>
  <si>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</si>
  <si>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</si>
  <si>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</si>
  <si>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</si>
  <si>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</si>
  <si>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</si>
  <si>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</si>
  <si>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</si>
  <si>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</si>
  <si>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</si>
  <si>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</si>
  <si>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</si>
  <si>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</si>
  <si>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</si>
  <si>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</si>
  <si>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</si>
  <si>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</si>
  <si>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</si>
  <si>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</si>
  <si>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</si>
  <si>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</si>
  <si>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</si>
  <si>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</si>
  <si>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</si>
  <si>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</si>
  <si>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</si>
  <si>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</si>
  <si>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</si>
  <si>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</si>
  <si>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</si>
  <si>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</si>
  <si>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</si>
  <si>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</si>
  <si>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</si>
  <si>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</si>
  <si>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</si>
  <si>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</si>
  <si>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</si>
  <si>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</si>
  <si>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</si>
  <si>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</si>
  <si>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</si>
  <si>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</si>
  <si>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</si>
  <si>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</si>
  <si>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</si>
  <si>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</si>
  <si>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</si>
  <si>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</si>
  <si>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</si>
  <si>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</si>
  <si>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</si>
  <si>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</si>
  <si>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</si>
  <si>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</si>
  <si>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</si>
  <si>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</si>
  <si>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</si>
  <si>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</si>
  <si>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</si>
  <si>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</si>
  <si>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</si>
  <si>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</si>
  <si>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</si>
  <si>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</si>
  <si>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</si>
  <si>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</si>
  <si>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</si>
  <si>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</si>
  <si>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</si>
  <si>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</si>
  <si>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</si>
  <si>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</si>
  <si>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</si>
  <si>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</si>
  <si>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</si>
  <si>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</si>
  <si>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</si>
  <si>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</si>
  <si>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</si>
  <si>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</si>
  <si>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</si>
  <si>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</si>
  <si>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</si>
  <si>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</si>
  <si>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</si>
  <si>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</si>
  <si>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</si>
  <si>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</si>
  <si>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</si>
  <si>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</si>
  <si>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</si>
  <si>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</si>
  <si>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</si>
  <si>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</si>
  <si>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</si>
  <si>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</si>
  <si>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</si>
  <si>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</si>
  <si>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</si>
  <si>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</si>
  <si>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</si>
  <si>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</si>
  <si>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</si>
  <si>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</si>
  <si>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</si>
  <si>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</si>
  <si>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</si>
  <si>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</si>
  <si>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</si>
  <si>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</si>
  <si>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</si>
  <si>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</si>
  <si>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</si>
  <si>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</si>
  <si>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</si>
  <si>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</si>
  <si>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</si>
  <si>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</si>
  <si>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</si>
  <si>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</si>
  <si>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</si>
  <si>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</si>
  <si>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</si>
  <si>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</si>
  <si>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</si>
  <si>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</si>
  <si>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</si>
  <si>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</si>
  <si>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</si>
  <si>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</si>
  <si>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</si>
  <si>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</si>
  <si>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</si>
  <si>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</si>
  <si>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</si>
  <si>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</si>
  <si>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</si>
  <si>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</si>
  <si>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</si>
  <si>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</si>
  <si>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</si>
  <si>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</si>
  <si>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</si>
  <si>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</si>
  <si>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</si>
  <si>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</si>
  <si>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</si>
  <si>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</si>
  <si>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</si>
  <si>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</si>
  <si>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</si>
  <si>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</si>
  <si>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</si>
  <si>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</si>
  <si>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</si>
  <si>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</si>
  <si>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</si>
  <si>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</si>
  <si>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</si>
  <si>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</si>
  <si>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</si>
  <si>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</si>
  <si>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</si>
  <si>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</si>
  <si>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</si>
  <si>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</si>
  <si>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</si>
  <si>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</si>
  <si>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</si>
  <si>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</si>
  <si>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</si>
  <si>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</si>
  <si>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</si>
  <si>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</si>
  <si>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</si>
  <si>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</si>
  <si>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</si>
  <si>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</si>
  <si>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</si>
  <si>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</si>
  <si>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</si>
  <si>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</si>
  <si>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</si>
  <si>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</si>
  <si>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</si>
  <si>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</si>
  <si>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</si>
  <si>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</si>
  <si>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</si>
  <si>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</si>
  <si>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</si>
  <si>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</si>
  <si>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</si>
  <si>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</si>
  <si>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</si>
  <si>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</si>
  <si>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</si>
  <si>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</si>
  <si>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</si>
  <si>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</si>
  <si>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</si>
  <si>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</si>
  <si>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</si>
  <si>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</si>
  <si>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</si>
  <si>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</si>
  <si>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</si>
  <si>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</si>
  <si>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</si>
  <si>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</si>
  <si>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</si>
  <si>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</si>
  <si>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</si>
  <si>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</si>
  <si>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</si>
  <si>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</si>
  <si>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</si>
  <si>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</si>
  <si>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</si>
  <si>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</si>
  <si>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</si>
  <si>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</si>
  <si>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</si>
  <si>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</si>
  <si>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</si>
  <si>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</si>
  <si>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</si>
  <si>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</si>
  <si>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</si>
  <si>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</si>
  <si>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</si>
  <si>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</si>
  <si>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</si>
  <si>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</si>
  <si>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</si>
  <si>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</si>
  <si>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</si>
  <si>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</si>
  <si>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</si>
  <si>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</si>
  <si>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</si>
  <si>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</si>
  <si>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</si>
  <si>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</si>
  <si>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</si>
  <si>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</si>
  <si>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</si>
  <si>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</si>
  <si>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</si>
  <si>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</si>
  <si>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</si>
  <si>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</si>
  <si>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</si>
  <si>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</si>
  <si>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</si>
  <si>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</si>
  <si>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</si>
  <si>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</si>
  <si>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</si>
  <si>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</si>
  <si>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</si>
  <si>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</si>
  <si>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</si>
  <si>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</si>
  <si>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</si>
  <si>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</si>
  <si>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</si>
  <si>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</si>
  <si>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</si>
  <si>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</si>
  <si>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</si>
  <si>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</si>
  <si>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</si>
  <si>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</si>
  <si>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</si>
  <si>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</si>
  <si>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</si>
  <si>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</si>
  <si>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</si>
  <si>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</si>
  <si>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</si>
  <si>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</si>
  <si>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</si>
  <si>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</si>
  <si>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</si>
  <si>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</si>
  <si>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</si>
  <si>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</si>
  <si>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</si>
  <si>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</si>
  <si>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</si>
  <si>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</si>
  <si>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</si>
  <si>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</si>
  <si>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</si>
  <si>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</si>
  <si>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</si>
  <si>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</si>
  <si>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</si>
  <si>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</si>
  <si>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</si>
  <si>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</si>
  <si>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</si>
  <si>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</si>
  <si>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</si>
  <si>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</si>
  <si>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</si>
  <si>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</si>
  <si>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</si>
  <si>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</si>
  <si>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</si>
  <si>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</si>
  <si>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</si>
  <si>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</si>
  <si>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</si>
  <si>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</si>
  <si>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</si>
  <si>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</si>
  <si>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</si>
  <si>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</si>
  <si>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</si>
  <si>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</si>
  <si>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</si>
  <si>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</si>
  <si>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</si>
  <si>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</si>
  <si>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</si>
  <si>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</si>
  <si>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</si>
  <si>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</si>
  <si>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</si>
  <si>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</si>
  <si>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</si>
  <si>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</si>
  <si>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</si>
  <si>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</si>
  <si>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</si>
  <si>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</si>
  <si>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</si>
  <si>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</si>
  <si>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</si>
  <si>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</si>
  <si>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</si>
  <si>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</si>
  <si>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</si>
  <si>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</si>
  <si>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</si>
  <si>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</si>
  <si>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</si>
  <si>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</si>
  <si>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</si>
  <si>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</si>
  <si>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</si>
  <si>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</si>
  <si>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</si>
  <si>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</si>
  <si>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</si>
  <si>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</si>
  <si>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</si>
  <si>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</si>
  <si>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</si>
  <si>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</si>
  <si>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</si>
  <si>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</si>
  <si>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</si>
  <si>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</si>
  <si>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</si>
  <si>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</si>
  <si>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</si>
  <si>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</si>
  <si>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</si>
  <si>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</si>
  <si>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</si>
  <si>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</si>
  <si>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</si>
  <si>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</si>
  <si>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</si>
  <si>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</si>
  <si>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</si>
  <si>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</si>
  <si>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</si>
  <si>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</si>
  <si>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</si>
  <si>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</si>
  <si>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</si>
  <si>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</si>
  <si>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</si>
  <si>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</si>
  <si>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</si>
  <si>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</si>
  <si>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</si>
  <si>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</si>
  <si>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</si>
  <si>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</si>
  <si>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</si>
  <si>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</si>
  <si>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</si>
  <si>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</si>
  <si>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</si>
  <si>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</si>
  <si>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</si>
  <si>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</si>
  <si>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</si>
  <si>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</si>
  <si>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</si>
  <si>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</si>
  <si>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</si>
  <si>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</si>
  <si>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</si>
  <si>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</si>
  <si>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</si>
  <si>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</si>
  <si>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</si>
  <si>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</si>
  <si>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</si>
  <si>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</si>
  <si>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</si>
  <si>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</si>
  <si>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</si>
  <si>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</si>
  <si>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</si>
  <si>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</si>
  <si>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</si>
  <si>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</si>
  <si>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</si>
  <si>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</si>
  <si>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</si>
  <si>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</si>
  <si>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</si>
  <si>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</si>
  <si>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</si>
  <si>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</si>
  <si>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</si>
  <si>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</si>
  <si>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</si>
  <si>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</si>
  <si>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</si>
  <si>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</si>
  <si>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</si>
  <si>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</si>
  <si>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</si>
  <si>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</si>
  <si>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</si>
  <si>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</si>
  <si>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</si>
  <si>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</si>
  <si>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</si>
  <si>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</si>
  <si>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</si>
  <si>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</si>
  <si>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</si>
  <si>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</si>
  <si>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</si>
  <si>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</si>
  <si>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</si>
  <si>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</si>
  <si>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</si>
  <si>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</si>
  <si>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</si>
  <si>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</si>
  <si>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</si>
  <si>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</si>
  <si>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</si>
  <si>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</si>
  <si>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</si>
  <si>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</si>
  <si>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</si>
  <si>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</si>
  <si>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</si>
  <si>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</si>
  <si>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</si>
  <si>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</si>
  <si>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</si>
  <si>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</si>
  <si>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</si>
  <si>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</si>
  <si>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</si>
  <si>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</si>
  <si>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</si>
  <si>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</si>
  <si>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</si>
  <si>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</si>
  <si>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</si>
  <si>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</si>
  <si>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</si>
  <si>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</si>
  <si>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</si>
  <si>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</si>
  <si>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</si>
  <si>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</si>
  <si>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</si>
  <si>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</si>
  <si>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</si>
  <si>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</si>
  <si>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</si>
  <si>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</si>
  <si>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</si>
  <si>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</si>
  <si>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</si>
  <si>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</si>
  <si>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</si>
  <si>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</si>
  <si>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</si>
  <si>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</si>
  <si>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</si>
  <si>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</si>
  <si>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</si>
  <si>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</si>
  <si>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</si>
  <si>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</si>
  <si>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</si>
  <si>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</si>
  <si>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</si>
  <si>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</si>
  <si>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</si>
  <si>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</si>
  <si>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</si>
  <si>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</si>
  <si>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</si>
  <si>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</si>
  <si>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</si>
  <si>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</si>
  <si>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</si>
  <si>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</si>
  <si>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</si>
  <si>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</si>
  <si>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</si>
  <si>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</si>
  <si>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</si>
  <si>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</si>
  <si>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</si>
  <si>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</si>
  <si>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</si>
  <si>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</si>
  <si>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</si>
  <si>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</si>
  <si>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</si>
  <si>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</si>
  <si>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</si>
  <si>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</si>
  <si>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</si>
  <si>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</si>
  <si>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</si>
  <si>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</si>
  <si>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</si>
  <si>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</si>
  <si>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</si>
  <si>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</si>
  <si>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</si>
  <si>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</si>
  <si>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</si>
  <si>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</si>
  <si>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</si>
  <si>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</si>
  <si>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</si>
  <si>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</si>
  <si>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</si>
  <si>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</si>
  <si>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</si>
  <si>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</si>
  <si>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</si>
  <si>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</si>
  <si>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</si>
  <si>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</si>
  <si>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</si>
  <si>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</si>
  <si>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</si>
  <si>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</si>
  <si>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</si>
  <si>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</si>
  <si>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</si>
  <si>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</si>
  <si>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</si>
  <si>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</si>
  <si>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</si>
  <si>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</si>
  <si>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</si>
  <si>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</si>
  <si>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</si>
  <si>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</si>
  <si>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</si>
  <si>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</si>
  <si>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</si>
  <si>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</si>
  <si>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</si>
  <si>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</si>
  <si>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</si>
  <si>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</si>
  <si>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</si>
  <si>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</si>
  <si>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</si>
  <si>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</si>
  <si>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</si>
  <si>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</si>
  <si>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</si>
  <si>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</si>
  <si>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</si>
  <si>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</si>
  <si>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</si>
  <si>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</si>
  <si>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</si>
  <si>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</si>
  <si>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</si>
  <si>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</si>
  <si>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</si>
  <si>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</si>
  <si>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</si>
  <si>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</si>
  <si>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</si>
  <si>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</si>
  <si>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</si>
  <si>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</si>
  <si>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</si>
  <si>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</si>
  <si>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</si>
  <si>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</si>
  <si>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</si>
  <si>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</si>
  <si>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</si>
  <si>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</si>
  <si>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</si>
  <si>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</si>
  <si>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</si>
  <si>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</si>
  <si>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</si>
  <si>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</si>
  <si>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</si>
  <si>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</si>
  <si>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</si>
  <si>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</si>
  <si>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</si>
  <si>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</si>
  <si>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</si>
  <si>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</si>
  <si>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</si>
  <si>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</si>
  <si>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</si>
  <si>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</si>
  <si>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</si>
  <si>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</si>
  <si>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</si>
  <si>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</si>
  <si>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</si>
  <si>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</si>
  <si>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</si>
  <si>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</si>
  <si>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</si>
  <si>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</si>
  <si>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</si>
  <si>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</si>
  <si>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</si>
  <si>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</si>
  <si>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</si>
  <si>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</si>
  <si>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</si>
  <si>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</si>
  <si>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</si>
  <si>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</si>
  <si>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</si>
  <si>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</si>
  <si>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</si>
  <si>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</si>
  <si>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</si>
  <si>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</si>
  <si>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</si>
  <si>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</si>
  <si>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</si>
  <si>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</si>
  <si>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</si>
  <si>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</si>
  <si>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</si>
  <si>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</si>
  <si>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</si>
  <si>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</si>
  <si>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</si>
  <si>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</si>
  <si>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</si>
  <si>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</si>
  <si>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</si>
  <si>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</si>
  <si>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</si>
  <si>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</si>
  <si>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</si>
  <si>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</si>
  <si>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</si>
  <si>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</si>
  <si>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</si>
  <si>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</si>
  <si>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</si>
  <si>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</si>
  <si>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</si>
  <si>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</si>
  <si>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</si>
  <si>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</si>
  <si>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</si>
  <si>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</si>
  <si>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</si>
  <si>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</si>
  <si>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</si>
  <si>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</si>
  <si>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</si>
  <si>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</si>
  <si>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</si>
  <si>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</si>
  <si>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</si>
  <si>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</si>
  <si>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</si>
  <si>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</si>
  <si>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</si>
  <si>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</si>
  <si>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</si>
  <si>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</si>
  <si>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</si>
  <si>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</si>
  <si>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</si>
  <si>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</si>
  <si>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</si>
  <si>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</si>
  <si>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</si>
  <si>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</si>
  <si>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</si>
  <si>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</si>
  <si>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</si>
  <si>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</si>
  <si>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</si>
  <si>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</si>
  <si>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</si>
  <si>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</si>
  <si>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</si>
  <si>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</si>
  <si>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</si>
  <si>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</si>
  <si>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</si>
  <si>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</si>
  <si>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</si>
  <si>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</si>
  <si>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</si>
  <si>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</si>
  <si>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</si>
  <si>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</si>
  <si>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</si>
  <si>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</si>
  <si>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</si>
  <si>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</si>
  <si>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</si>
  <si>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</si>
  <si>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</si>
  <si>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</si>
  <si>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</si>
  <si>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</si>
  <si>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</si>
  <si>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</si>
  <si>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</si>
  <si>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</si>
  <si>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</si>
  <si>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</si>
  <si>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</si>
  <si>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</si>
  <si>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</si>
  <si>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</si>
  <si>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</si>
  <si>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</si>
  <si>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</si>
  <si>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</si>
  <si>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</si>
  <si>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</si>
  <si>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</si>
  <si>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</si>
  <si>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</si>
  <si>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</si>
  <si>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</si>
  <si>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</si>
  <si>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</si>
  <si>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</si>
  <si>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</si>
  <si>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</si>
  <si>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</si>
  <si>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</si>
  <si>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</si>
  <si>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</si>
  <si>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</si>
  <si>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</si>
  <si>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</si>
  <si>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</si>
  <si>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</si>
  <si>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</si>
  <si>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</si>
  <si>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</si>
  <si>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</si>
  <si>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</si>
  <si>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</si>
  <si>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</si>
  <si>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</si>
  <si>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</si>
  <si>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</si>
  <si>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</si>
  <si>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</si>
  <si>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</si>
  <si>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</si>
  <si>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</si>
  <si>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</si>
  <si>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</si>
  <si>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</si>
  <si>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</si>
  <si>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</si>
  <si>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</si>
  <si>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</si>
  <si>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</si>
  <si>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</si>
  <si>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</si>
  <si>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</si>
  <si>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</si>
  <si>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</si>
  <si>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</si>
  <si>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</si>
  <si>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</si>
  <si>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</si>
  <si>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</si>
  <si>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</si>
  <si>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</si>
  <si>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</si>
  <si>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</si>
  <si>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</si>
  <si>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</si>
  <si>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</si>
  <si>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</si>
  <si>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</si>
  <si>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</si>
  <si>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</si>
  <si>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</si>
  <si>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</si>
  <si>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</si>
  <si>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</si>
  <si>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</si>
  <si>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</si>
  <si>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</si>
  <si>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</si>
  <si>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</si>
  <si>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</si>
  <si>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</si>
  <si>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</si>
  <si>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</si>
  <si>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</si>
  <si>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</si>
  <si>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</si>
  <si>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</si>
  <si>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</si>
  <si>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</si>
  <si>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</si>
  <si>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</si>
  <si>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</si>
  <si>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</si>
  <si>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</si>
  <si>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</si>
  <si>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</si>
  <si>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</si>
  <si>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</si>
  <si>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</si>
  <si>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</si>
  <si>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</si>
  <si>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</si>
  <si>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</si>
  <si>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</si>
  <si>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</si>
  <si>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</si>
  <si>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</si>
  <si>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</si>
  <si>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</si>
  <si>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</si>
  <si>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</si>
  <si>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</si>
  <si>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</si>
  <si>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</si>
  <si>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</si>
  <si>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</si>
  <si>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</si>
  <si>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</si>
  <si>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</si>
  <si>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</si>
  <si>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</si>
  <si>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</si>
  <si>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</si>
  <si>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</si>
  <si>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</si>
  <si>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</si>
  <si>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</si>
  <si>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</si>
  <si>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</si>
  <si>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</si>
  <si>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</si>
  <si>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</si>
  <si>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</si>
  <si>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</si>
  <si>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</si>
  <si>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</si>
  <si>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</si>
  <si>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</si>
  <si>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</si>
  <si>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</si>
  <si>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</si>
  <si>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</si>
  <si>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</si>
  <si>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</si>
  <si>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</si>
  <si>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</si>
  <si>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</si>
  <si>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</si>
  <si>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</si>
  <si>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</si>
  <si>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</si>
  <si>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</si>
  <si>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</si>
  <si>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</si>
  <si>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</si>
  <si>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</si>
  <si>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</si>
  <si>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</si>
  <si>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</si>
  <si>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</si>
  <si>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</si>
  <si>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</si>
  <si>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</si>
  <si>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</si>
  <si>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</si>
  <si>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</si>
  <si>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</si>
  <si>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</si>
  <si>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</si>
  <si>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</si>
  <si>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</si>
  <si>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</si>
  <si>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</si>
  <si>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</si>
  <si>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</si>
  <si>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</si>
  <si>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</si>
  <si>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</si>
  <si>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</si>
  <si>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</si>
  <si>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</si>
  <si>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</si>
  <si>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</si>
  <si>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</si>
  <si>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</si>
  <si>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</si>
  <si>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</si>
  <si>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</si>
  <si>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</si>
  <si>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</si>
  <si>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</si>
  <si>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</si>
  <si>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</si>
  <si>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</si>
  <si>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</si>
  <si>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</si>
  <si>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</si>
  <si>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</si>
  <si>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</si>
  <si>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</si>
  <si>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</si>
  <si>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</si>
  <si>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</si>
  <si>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</si>
  <si>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</si>
  <si>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</si>
  <si>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</si>
  <si>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</si>
  <si>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</si>
  <si>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</si>
  <si>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</si>
  <si>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</si>
  <si>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</si>
  <si>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</si>
  <si>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</si>
  <si>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</si>
  <si>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</si>
  <si>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</si>
  <si>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</si>
  <si>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</si>
  <si>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</si>
  <si>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</si>
  <si>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</si>
  <si>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</si>
  <si>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</si>
  <si>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</si>
  <si>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</si>
  <si>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</si>
  <si>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</si>
  <si>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</si>
  <si>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</si>
  <si>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</si>
  <si>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</si>
  <si>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</si>
  <si>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</si>
  <si>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</si>
  <si>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</si>
  <si>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</si>
  <si>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</si>
  <si>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</si>
  <si>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</si>
  <si>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</si>
  <si>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</si>
  <si>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</si>
  <si>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</si>
  <si>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</si>
  <si>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</si>
  <si>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</si>
  <si>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</si>
  <si>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</si>
  <si>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</si>
  <si>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</si>
  <si>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</si>
  <si>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</si>
  <si>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</si>
  <si>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</si>
  <si>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</si>
  <si>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</si>
  <si>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</si>
  <si>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</si>
  <si>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</si>
  <si>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</si>
  <si>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</si>
  <si>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</si>
  <si>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</si>
  <si>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</si>
  <si>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</si>
  <si>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</si>
  <si>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</si>
  <si>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</si>
  <si>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</si>
  <si>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</si>
  <si>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</si>
  <si>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</si>
  <si>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</si>
  <si>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</si>
  <si>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</si>
  <si>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</si>
  <si>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</si>
  <si>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</si>
  <si>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</si>
  <si>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</si>
  <si>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</si>
  <si>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</si>
  <si>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</si>
  <si>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</si>
  <si>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</si>
  <si>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</si>
  <si>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</si>
  <si>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</si>
  <si>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</si>
  <si>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</si>
  <si>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</si>
  <si>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</si>
  <si>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</si>
  <si>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</si>
  <si>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</si>
  <si>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</si>
  <si>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</si>
  <si>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</si>
  <si>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</si>
  <si>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</si>
  <si>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</si>
  <si>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</si>
  <si>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</si>
  <si>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</si>
  <si>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</si>
  <si>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</si>
  <si>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</si>
  <si>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</si>
  <si>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</si>
  <si>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</si>
  <si>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</si>
  <si>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</si>
  <si>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</si>
  <si>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</si>
  <si>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</si>
  <si>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</si>
  <si>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</si>
  <si>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</si>
  <si>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</si>
  <si>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</si>
  <si>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</si>
  <si>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</si>
  <si>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</si>
  <si>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</si>
  <si>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</si>
  <si>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</si>
  <si>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</si>
  <si>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</si>
  <si>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</si>
  <si>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</si>
  <si>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</si>
  <si>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</si>
  <si>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</si>
  <si>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</si>
  <si>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</si>
  <si>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</si>
  <si>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</si>
  <si>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</si>
  <si>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</si>
  <si>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</si>
  <si>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</si>
  <si>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</si>
  <si>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</si>
  <si>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</si>
  <si>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</si>
  <si>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</si>
  <si>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</si>
  <si>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</si>
  <si>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</si>
  <si>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</si>
  <si>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</si>
  <si>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</si>
  <si>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</si>
  <si>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</si>
  <si>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</si>
  <si>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</si>
  <si>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</si>
  <si>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</si>
  <si>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</si>
  <si>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</si>
  <si>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</si>
  <si>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</si>
  <si>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</si>
  <si>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</si>
  <si>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</si>
  <si>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</si>
  <si>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</si>
  <si>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</si>
  <si>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</si>
  <si>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</si>
  <si>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</si>
  <si>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</si>
  <si>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</si>
  <si>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</si>
  <si>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</si>
  <si>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</si>
  <si>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</si>
  <si>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</si>
  <si>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</si>
  <si>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</si>
  <si>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</si>
  <si>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</si>
  <si>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</si>
  <si>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</si>
  <si>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</si>
  <si>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</si>
  <si>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</si>
  <si>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</si>
  <si>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</si>
  <si>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</si>
  <si>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</si>
  <si>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</si>
  <si>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</si>
  <si>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</si>
  <si>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</si>
  <si>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</si>
  <si>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</si>
  <si>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</si>
  <si>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</si>
  <si>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</si>
  <si>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</si>
  <si>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</si>
  <si>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</si>
  <si>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</si>
  <si>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</si>
  <si>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</si>
  <si>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</si>
  <si>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</si>
  <si>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</si>
  <si>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</si>
  <si>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</si>
  <si>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</si>
  <si>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</si>
  <si>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</si>
  <si>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</si>
  <si>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</si>
  <si>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</si>
  <si>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</si>
  <si>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</si>
  <si>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</si>
  <si>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</si>
  <si>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</si>
  <si>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</si>
  <si>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</si>
  <si>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</si>
  <si>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</si>
  <si>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</si>
  <si>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</si>
  <si>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</si>
  <si>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</si>
  <si>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</si>
  <si>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</si>
  <si>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</si>
  <si>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</si>
  <si>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</si>
  <si>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</si>
  <si>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</si>
  <si>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</si>
  <si>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</si>
  <si>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</si>
  <si>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</si>
  <si>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</si>
  <si>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</si>
  <si>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</si>
  <si>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</si>
  <si>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</si>
  <si>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</si>
  <si>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</si>
  <si>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</si>
  <si>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</si>
  <si>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</si>
  <si>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</si>
  <si>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</si>
  <si>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</si>
  <si>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</si>
  <si>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</si>
  <si>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</si>
  <si>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</si>
  <si>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</si>
  <si>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</si>
  <si>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</si>
  <si>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</si>
  <si>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</si>
  <si>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</si>
  <si>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</si>
  <si>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</si>
  <si>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</si>
  <si>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</si>
  <si>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</si>
  <si>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</si>
  <si>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</si>
  <si>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</si>
  <si>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</si>
  <si>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</si>
  <si>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</si>
  <si>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</si>
  <si>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</si>
  <si>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</si>
  <si>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</si>
  <si>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</si>
  <si>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</si>
  <si>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</si>
  <si>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</si>
  <si>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</si>
  <si>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</si>
  <si>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</si>
  <si>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</si>
  <si>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</si>
  <si>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</si>
  <si>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</si>
  <si>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</si>
  <si>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</si>
  <si>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</si>
  <si>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</si>
  <si>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</si>
  <si>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</si>
  <si>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</si>
  <si>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</si>
  <si>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</si>
  <si>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</si>
  <si>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</si>
  <si>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</si>
  <si>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</si>
  <si>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</si>
  <si>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</si>
  <si>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</si>
  <si>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</si>
  <si>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</si>
  <si>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</si>
  <si>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</si>
  <si>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</si>
  <si>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</si>
  <si>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</si>
  <si>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</si>
  <si>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</si>
  <si>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</si>
  <si>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</si>
  <si>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</si>
  <si>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</si>
  <si>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</si>
  <si>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</si>
  <si>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</si>
  <si>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</si>
  <si>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</si>
  <si>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</si>
  <si>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</si>
  <si>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</si>
  <si>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</si>
  <si>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</si>
  <si>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</si>
  <si>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</si>
  <si>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</si>
  <si>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</si>
  <si>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</si>
  <si>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</si>
  <si>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</si>
  <si>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</si>
  <si>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</si>
  <si>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</si>
  <si>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</si>
  <si>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</si>
  <si>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</si>
  <si>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</si>
  <si>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</si>
  <si>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</si>
  <si>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</si>
  <si>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</si>
  <si>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</si>
  <si>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</si>
  <si>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</si>
  <si>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</si>
  <si>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</si>
  <si>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</si>
  <si>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</si>
  <si>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</si>
  <si>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</si>
  <si>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</si>
  <si>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</si>
  <si>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</si>
  <si>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</si>
  <si>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</si>
  <si>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</si>
  <si>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</si>
  <si>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</si>
  <si>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</si>
  <si>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</si>
  <si>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</si>
  <si>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</si>
  <si>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</si>
  <si>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</si>
  <si>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</si>
  <si>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</si>
  <si>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</si>
  <si>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</si>
  <si>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</si>
  <si>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</si>
  <si>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</si>
  <si>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</si>
  <si>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</si>
  <si>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</si>
  <si>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</si>
  <si>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</si>
  <si>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</si>
  <si>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</si>
  <si>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</si>
  <si>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</si>
  <si>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</si>
  <si>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</si>
  <si>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</si>
  <si>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</si>
  <si>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</si>
  <si>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</si>
  <si>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</si>
  <si>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</si>
  <si>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</si>
  <si>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</si>
  <si>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</si>
  <si>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</si>
  <si>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</si>
  <si>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</si>
  <si>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</si>
  <si>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</si>
  <si>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</si>
  <si>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</si>
  <si>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</si>
  <si>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</si>
  <si>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</si>
  <si>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</si>
  <si>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</si>
  <si>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</si>
  <si>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</si>
  <si>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</si>
  <si>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</si>
  <si>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</si>
  <si>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</si>
  <si>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</si>
  <si>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</si>
  <si>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</si>
  <si>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</si>
  <si>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</si>
  <si>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</si>
  <si>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</si>
  <si>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</si>
  <si>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</si>
  <si>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</si>
  <si>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</si>
  <si>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</si>
  <si>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</si>
  <si>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</si>
  <si>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</si>
  <si>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</si>
  <si>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</si>
  <si>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</si>
  <si>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</si>
  <si>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</si>
  <si>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</si>
  <si>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</si>
  <si>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</si>
  <si>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</si>
  <si>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</si>
  <si>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</si>
  <si>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</si>
  <si>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</si>
  <si>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</si>
  <si>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</si>
  <si>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</si>
  <si>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</si>
  <si>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</si>
  <si>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</si>
  <si>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</si>
  <si>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</si>
  <si>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</si>
  <si>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</si>
  <si>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</si>
  <si>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</si>
  <si>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</si>
  <si>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</si>
  <si>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</si>
  <si>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</si>
  <si>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</si>
  <si>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</si>
  <si>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</si>
  <si>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</si>
  <si>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</si>
  <si>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</si>
  <si>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</si>
  <si>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</si>
  <si>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</si>
  <si>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</si>
  <si>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</si>
  <si>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</si>
  <si>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</si>
  <si>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</si>
  <si>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</si>
  <si>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</si>
  <si>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</si>
  <si>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</si>
  <si>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</si>
  <si>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</si>
  <si>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</si>
  <si>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</si>
  <si>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</si>
  <si>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</si>
  <si>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</si>
  <si>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</si>
  <si>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</si>
  <si>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</si>
  <si>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</si>
  <si>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</si>
  <si>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</si>
  <si>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</si>
  <si>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</si>
  <si>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</si>
  <si>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</si>
  <si>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</si>
  <si>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</si>
  <si>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</si>
  <si>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</si>
  <si>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</si>
  <si>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</si>
  <si>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</si>
  <si>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</si>
  <si>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</si>
  <si>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</si>
  <si>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</si>
  <si>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</si>
  <si>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</si>
  <si>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</si>
  <si>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</si>
  <si>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</si>
  <si>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</si>
  <si>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</si>
  <si>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</si>
  <si>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</si>
  <si>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</si>
  <si>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</si>
  <si>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</si>
  <si>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</si>
  <si>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</si>
  <si>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</si>
  <si>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</si>
  <si>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</si>
  <si>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</si>
  <si>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</si>
  <si>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</si>
  <si>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</si>
  <si>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</si>
  <si>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</si>
  <si>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</si>
  <si>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</si>
  <si>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</si>
  <si>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</si>
  <si>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</si>
  <si>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</si>
  <si>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</si>
  <si>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</si>
  <si>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</si>
  <si>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</si>
  <si>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</si>
  <si>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</si>
  <si>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</si>
  <si>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</si>
  <si>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</si>
  <si>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</si>
  <si>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</si>
  <si>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</si>
  <si>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</si>
  <si>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</si>
  <si>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</si>
  <si>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</si>
  <si>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</si>
  <si>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</si>
  <si>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</si>
  <si>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</si>
  <si>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</si>
  <si>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</si>
  <si>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</si>
  <si>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</si>
  <si>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</si>
  <si>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</si>
  <si>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</si>
  <si>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</si>
  <si>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</si>
  <si>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</si>
  <si>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</si>
  <si>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</si>
  <si>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</si>
  <si>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</si>
  <si>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</si>
  <si>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</si>
  <si>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</si>
  <si>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</si>
  <si>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</si>
  <si>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</si>
  <si>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</si>
  <si>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</si>
  <si>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</si>
  <si>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</si>
  <si>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</si>
  <si>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</si>
  <si>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</si>
  <si>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</si>
  <si>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</si>
  <si>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</si>
  <si>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</si>
  <si>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</si>
  <si>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</si>
  <si>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</si>
  <si>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</si>
  <si>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</si>
  <si>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</si>
  <si>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</si>
  <si>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</si>
  <si>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</si>
  <si>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</si>
  <si>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</si>
  <si>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</si>
  <si>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</si>
  <si>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</si>
  <si>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</si>
  <si>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</si>
  <si>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</si>
  <si>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</si>
  <si>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</si>
  <si>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</si>
  <si>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</si>
  <si>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</si>
  <si>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</si>
  <si>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</si>
  <si>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</si>
  <si>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</si>
  <si>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</si>
  <si>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</si>
  <si>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</si>
  <si>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</si>
  <si>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</si>
  <si>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</si>
  <si>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</si>
  <si>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</si>
  <si>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</si>
  <si>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</si>
  <si>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</si>
  <si>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</si>
  <si>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</si>
  <si>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</si>
  <si>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</si>
  <si>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</si>
  <si>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</si>
  <si>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</si>
  <si>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</si>
  <si>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</si>
  <si>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</si>
  <si>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</si>
  <si>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</si>
  <si>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</si>
  <si>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</si>
  <si>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</si>
  <si>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</si>
  <si>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</si>
  <si>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</si>
  <si>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</si>
  <si>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</si>
  <si>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</si>
  <si>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</si>
  <si>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</si>
  <si>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</si>
  <si>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</si>
  <si>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</si>
  <si>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</si>
  <si>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</si>
  <si>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</si>
  <si>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</si>
  <si>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</si>
  <si>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</si>
  <si>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</si>
  <si>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</si>
  <si>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</si>
  <si>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</si>
  <si>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</si>
  <si>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</si>
  <si>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</si>
  <si>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</si>
  <si>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</si>
  <si>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</si>
  <si>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</si>
  <si>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</si>
  <si>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</si>
  <si>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</si>
  <si>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</si>
  <si>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</si>
  <si>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</si>
  <si>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</si>
  <si>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</si>
  <si>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</si>
  <si>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</si>
  <si>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</si>
  <si>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</si>
  <si>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</si>
  <si>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</si>
  <si>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</si>
  <si>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</si>
  <si>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</si>
  <si>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</si>
  <si>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</si>
  <si>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</si>
  <si>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</si>
  <si>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</si>
  <si>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</si>
  <si>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</si>
  <si>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</si>
  <si>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</si>
  <si>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</si>
  <si>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</si>
  <si>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</si>
  <si>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</si>
  <si>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</si>
  <si>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</si>
  <si>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</si>
  <si>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</si>
  <si>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</si>
  <si>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</si>
  <si>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</si>
  <si>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</si>
  <si>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</si>
  <si>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</si>
  <si>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</si>
  <si>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</si>
  <si>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</si>
  <si>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</si>
  <si>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</si>
  <si>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</si>
  <si>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</si>
  <si>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</si>
  <si>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</si>
  <si>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</si>
  <si>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</si>
  <si>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</si>
  <si>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</si>
  <si>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</si>
  <si>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</si>
  <si>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</si>
  <si>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</si>
  <si>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</si>
  <si>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</si>
  <si>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</si>
  <si>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</si>
  <si>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</si>
  <si>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</si>
  <si>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</si>
  <si>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</si>
  <si>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</si>
  <si>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</si>
  <si>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</si>
  <si>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</si>
  <si>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</si>
  <si>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</si>
  <si>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</si>
  <si>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</si>
  <si>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</si>
  <si>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</si>
  <si>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</si>
  <si>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</si>
  <si>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</si>
  <si>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</si>
  <si>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</si>
  <si>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</si>
  <si>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</si>
  <si>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</si>
  <si>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</si>
  <si>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</si>
  <si>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</si>
  <si>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</si>
  <si>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</si>
  <si>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</si>
  <si>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</si>
  <si>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</si>
  <si>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</si>
  <si>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</si>
  <si>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</si>
  <si>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</si>
  <si>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</si>
  <si>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</si>
  <si>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</si>
  <si>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</si>
  <si>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</si>
  <si>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</si>
  <si>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</si>
  <si>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</si>
  <si>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</si>
  <si>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</si>
  <si>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</si>
  <si>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</si>
  <si>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</si>
  <si>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</si>
  <si>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</si>
  <si>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</si>
  <si>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</si>
  <si>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</si>
  <si>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</si>
  <si>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</si>
  <si>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</si>
  <si>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</si>
  <si>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</si>
  <si>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</si>
  <si>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</si>
  <si>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</si>
  <si>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</si>
  <si>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</si>
  <si>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</si>
  <si>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</si>
  <si>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</si>
  <si>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</si>
  <si>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</si>
  <si>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</si>
  <si>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</si>
  <si>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</si>
  <si>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</si>
  <si>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</si>
  <si>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</si>
  <si>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</si>
  <si>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</si>
  <si>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</si>
  <si>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</si>
  <si>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</si>
  <si>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</si>
  <si>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</si>
  <si>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</si>
  <si>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</si>
  <si>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</si>
  <si>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</si>
  <si>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</si>
  <si>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</si>
  <si>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</si>
  <si>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</si>
  <si>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</si>
  <si>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</si>
  <si>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</si>
  <si>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</si>
  <si>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</si>
  <si>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</si>
  <si>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</si>
  <si>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</si>
  <si>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</si>
  <si>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</si>
  <si>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</si>
  <si>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</si>
  <si>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</si>
  <si>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</si>
  <si>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</si>
  <si>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</si>
  <si>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</si>
  <si>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</si>
  <si>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</si>
  <si>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</si>
  <si>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</si>
  <si>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</si>
  <si>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</si>
  <si>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</si>
  <si>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</si>
  <si>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</si>
  <si>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</si>
  <si>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</si>
  <si>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</si>
  <si>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</si>
  <si>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</si>
  <si>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</si>
  <si>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</si>
  <si>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</si>
  <si>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</si>
  <si>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</si>
  <si>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</si>
  <si>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</si>
  <si>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</si>
  <si>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</si>
  <si>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</si>
  <si>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</si>
  <si>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</si>
  <si>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</si>
  <si>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</si>
  <si>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</si>
  <si>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</si>
  <si>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</si>
  <si>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</si>
  <si>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</si>
  <si>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</si>
  <si>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</si>
  <si>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</si>
  <si>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</si>
  <si>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</si>
  <si>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</si>
  <si>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</si>
  <si>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</si>
  <si>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</si>
  <si>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</si>
  <si>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</si>
  <si>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</si>
  <si>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</si>
  <si>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</si>
  <si>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</si>
  <si>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</si>
  <si>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</si>
  <si>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</si>
  <si>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</si>
  <si>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</si>
  <si>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</si>
  <si>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</si>
  <si>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</si>
  <si>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</si>
  <si>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</si>
  <si>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</si>
  <si>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</si>
  <si>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</si>
  <si>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</si>
  <si>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</si>
  <si>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</si>
  <si>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</si>
  <si>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</si>
  <si>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</si>
  <si>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</si>
  <si>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</si>
  <si>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</si>
  <si>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</si>
  <si>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</si>
  <si>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</si>
  <si>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</si>
  <si>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</si>
  <si>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</si>
  <si>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</si>
  <si>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</si>
  <si>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</si>
  <si>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</si>
  <si>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</si>
  <si>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</si>
  <si>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</si>
  <si>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</si>
  <si>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</si>
  <si>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</si>
  <si>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</si>
  <si>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</si>
  <si>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</si>
  <si>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</si>
  <si>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</si>
  <si>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</si>
  <si>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</si>
  <si>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</si>
  <si>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</si>
  <si>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</si>
  <si>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</si>
  <si>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</si>
  <si>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</si>
  <si>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</si>
  <si>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</si>
  <si>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</si>
  <si>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</si>
  <si>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</si>
  <si>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</si>
  <si>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</si>
  <si>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</si>
  <si>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</si>
  <si>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</si>
  <si>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</si>
  <si>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</si>
  <si>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</si>
  <si>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</si>
  <si>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</si>
  <si>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</si>
  <si>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</si>
  <si>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</si>
  <si>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</si>
  <si>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</si>
  <si>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</si>
  <si>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</si>
  <si>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</si>
  <si>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</si>
  <si>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</si>
  <si>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</si>
  <si>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</si>
  <si>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</si>
  <si>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</si>
  <si>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</si>
  <si>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</si>
  <si>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</si>
  <si>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</si>
  <si>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</si>
  <si>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</si>
  <si>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</si>
  <si>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</si>
  <si>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</si>
  <si>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</si>
  <si>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</si>
  <si>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</si>
  <si>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</si>
  <si>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</si>
  <si>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</si>
  <si>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</si>
  <si>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</si>
  <si>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</si>
  <si>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</si>
  <si>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</si>
  <si>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</si>
  <si>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</si>
  <si>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</si>
  <si>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</si>
  <si>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</si>
  <si>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</si>
  <si>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</si>
  <si>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</si>
  <si>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</si>
  <si>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</si>
  <si>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</si>
  <si>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</si>
  <si>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</si>
  <si>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</si>
  <si>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</si>
  <si>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</si>
  <si>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</si>
  <si>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</si>
  <si>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</si>
  <si>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</si>
  <si>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</si>
  <si>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</si>
  <si>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</si>
  <si>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</si>
  <si>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</si>
  <si>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</si>
  <si>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</si>
  <si>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</si>
  <si>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</si>
  <si>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</si>
  <si>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</si>
  <si>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</si>
  <si>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</si>
  <si>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</si>
  <si>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</si>
  <si>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</si>
  <si>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</si>
  <si>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</si>
  <si>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</si>
  <si>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</si>
  <si>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</si>
  <si>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</si>
  <si>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</si>
  <si>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</si>
  <si>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</si>
  <si>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</si>
  <si>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</si>
  <si>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</si>
  <si>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</si>
  <si>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</si>
  <si>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</si>
  <si>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</si>
  <si>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</si>
  <si>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</si>
  <si>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</si>
  <si>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</si>
  <si>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</si>
  <si>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</si>
  <si>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</si>
  <si>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</si>
  <si>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</si>
  <si>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</si>
  <si>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</si>
  <si>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</si>
  <si>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</si>
  <si>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</si>
  <si>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</si>
  <si>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</si>
  <si>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</si>
  <si>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</si>
  <si>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</si>
  <si>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</si>
  <si>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</si>
  <si>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</si>
  <si>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</si>
  <si>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</si>
  <si>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</si>
  <si>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</si>
  <si>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</si>
  <si>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</si>
  <si>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</si>
  <si>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</si>
  <si>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</si>
  <si>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</si>
  <si>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</si>
  <si>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</si>
  <si>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</si>
  <si>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</si>
  <si>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</si>
  <si>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</si>
  <si>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</si>
  <si>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</si>
  <si>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</si>
  <si>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</si>
  <si>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</si>
  <si>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</si>
  <si>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</si>
  <si>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</si>
  <si>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</si>
  <si>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</si>
  <si>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</si>
  <si>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</si>
  <si>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</si>
  <si>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</si>
  <si>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</si>
  <si>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</si>
  <si>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</si>
  <si>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</si>
  <si>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</si>
  <si>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</si>
  <si>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</si>
  <si>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</si>
  <si>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</si>
  <si>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</si>
  <si>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</si>
  <si>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</si>
  <si>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</si>
  <si>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</si>
  <si>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</si>
  <si>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</si>
  <si>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</si>
  <si>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</si>
  <si>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</si>
  <si>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</si>
  <si>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</si>
  <si>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</si>
  <si>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</si>
  <si>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</si>
  <si>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</si>
  <si>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</si>
  <si>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</si>
  <si>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</si>
  <si>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</si>
  <si>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</si>
  <si>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</si>
  <si>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</si>
  <si>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</si>
  <si>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</si>
  <si>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</si>
  <si>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</si>
  <si>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</si>
  <si>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</si>
  <si>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</si>
  <si>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</si>
  <si>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</si>
  <si>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</si>
  <si>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</si>
  <si>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</si>
  <si>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</si>
  <si>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</si>
  <si>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</si>
  <si>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</si>
  <si>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</si>
  <si>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</si>
  <si>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</si>
  <si>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</si>
  <si>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</si>
  <si>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</si>
  <si>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</si>
  <si>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</si>
  <si>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</si>
  <si>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</si>
  <si>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</si>
  <si>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</si>
  <si>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</si>
  <si>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</si>
  <si>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</si>
  <si>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</si>
  <si>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</si>
  <si>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</si>
  <si>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</si>
  <si>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</si>
  <si>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</si>
  <si>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</si>
  <si>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</si>
  <si>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</si>
  <si>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</si>
  <si>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</si>
  <si>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</si>
  <si>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</si>
  <si>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</si>
  <si>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</si>
  <si>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</si>
  <si>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</si>
  <si>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</si>
  <si>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</si>
  <si>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</si>
  <si>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</si>
  <si>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</si>
  <si>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</si>
  <si>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</si>
  <si>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</si>
  <si>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</si>
  <si>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</si>
  <si>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</si>
  <si>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</si>
  <si>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</si>
  <si>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</si>
  <si>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</si>
  <si>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</si>
  <si>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</si>
  <si>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</si>
  <si>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</si>
  <si>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</si>
  <si>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</si>
  <si>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</si>
  <si>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</si>
  <si>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</si>
  <si>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</si>
  <si>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</si>
  <si>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</si>
  <si>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</si>
  <si>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</si>
  <si>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</si>
  <si>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</si>
  <si>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</si>
  <si>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</si>
  <si>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</si>
  <si>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</si>
  <si>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</si>
  <si>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</si>
  <si>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</si>
  <si>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</si>
  <si>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</si>
  <si>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</si>
  <si>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</si>
  <si>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</si>
  <si>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</si>
  <si>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</si>
  <si>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</si>
  <si>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</si>
  <si>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</si>
  <si>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</si>
  <si>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</si>
  <si>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</si>
  <si>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</si>
  <si>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</si>
  <si>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</si>
  <si>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</si>
  <si>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</si>
  <si>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</si>
  <si>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</si>
  <si>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</si>
  <si>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</si>
  <si>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</si>
  <si>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</si>
  <si>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</si>
  <si>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</si>
  <si>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</si>
  <si>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</si>
  <si>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</si>
  <si>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</si>
  <si>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</si>
  <si>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</si>
  <si>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</si>
  <si>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</si>
  <si>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</si>
  <si>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</si>
  <si>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</si>
  <si>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</si>
  <si>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</si>
  <si>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</si>
  <si>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</si>
  <si>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</si>
  <si>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</si>
  <si>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</si>
  <si>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</si>
  <si>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</si>
  <si>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</si>
  <si>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</si>
  <si>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</si>
  <si>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</si>
  <si>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</si>
  <si>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</si>
  <si>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</si>
  <si>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</si>
  <si>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</si>
  <si>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</si>
  <si>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</si>
  <si>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</si>
  <si>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</si>
  <si>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</si>
  <si>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</si>
  <si>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</si>
  <si>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</si>
  <si>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</si>
  <si>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</si>
  <si>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</si>
  <si>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</si>
  <si>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</si>
  <si>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</si>
  <si>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</si>
  <si>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</si>
  <si>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</si>
  <si>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</si>
  <si>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</si>
  <si>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</si>
  <si>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</si>
  <si>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</si>
  <si>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</si>
  <si>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</si>
  <si>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</si>
  <si>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</si>
  <si>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</si>
  <si>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</si>
  <si>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</si>
  <si>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</si>
  <si>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</si>
  <si>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</si>
  <si>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</si>
  <si>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</si>
  <si>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</si>
  <si>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</si>
  <si>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</si>
  <si>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</si>
  <si>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</si>
  <si>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</si>
  <si>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</si>
  <si>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</si>
  <si>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</si>
  <si>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</si>
  <si>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</si>
  <si>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</si>
  <si>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</si>
  <si>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</si>
  <si>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</si>
  <si>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</si>
  <si>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</si>
  <si>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</si>
  <si>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</si>
  <si>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</si>
  <si>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</si>
  <si>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</si>
  <si>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</si>
  <si>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</si>
  <si>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</si>
  <si>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</si>
  <si>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</si>
  <si>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</si>
  <si>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</si>
  <si>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</si>
  <si>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</si>
  <si>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</si>
  <si>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</si>
  <si>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</si>
  <si>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</si>
  <si>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</si>
  <si>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</si>
  <si>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</si>
  <si>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</si>
  <si>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</si>
  <si>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</si>
  <si>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</si>
  <si>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</si>
  <si>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</si>
  <si>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</si>
  <si>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</si>
  <si>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</si>
  <si>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</si>
  <si>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</si>
  <si>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</si>
  <si>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</si>
  <si>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</si>
  <si>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</si>
  <si>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</si>
  <si>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</si>
  <si>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</si>
  <si>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</si>
  <si>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</si>
  <si>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</si>
  <si>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</si>
  <si>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</si>
  <si>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</si>
  <si>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</si>
  <si>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</si>
  <si>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</si>
  <si>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</si>
  <si>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</si>
  <si>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</si>
  <si>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</si>
  <si>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</si>
  <si>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</si>
  <si>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</si>
  <si>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</si>
  <si>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</si>
  <si>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</si>
  <si>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</si>
  <si>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</si>
  <si>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</si>
  <si>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</si>
  <si>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</si>
  <si>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</si>
  <si>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</si>
  <si>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</si>
  <si>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</si>
  <si>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</si>
  <si>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</si>
  <si>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</si>
  <si>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</si>
  <si>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</si>
  <si>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</si>
  <si>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</si>
  <si>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</si>
  <si>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</si>
  <si>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</si>
  <si>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</si>
  <si>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</si>
  <si>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</si>
  <si>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</si>
  <si>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</si>
  <si>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</si>
  <si>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</si>
  <si>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</si>
  <si>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</si>
  <si>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</si>
  <si>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</si>
  <si>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</si>
  <si>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</si>
  <si>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</si>
  <si>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</si>
  <si>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</si>
  <si>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</si>
  <si>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</si>
  <si>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</si>
  <si>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</si>
  <si>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</si>
  <si>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</si>
  <si>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</si>
  <si>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</si>
  <si>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</si>
  <si>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</si>
  <si>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</si>
  <si>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</si>
  <si>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</si>
  <si>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</si>
  <si>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</si>
  <si>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</si>
  <si>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</si>
  <si>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</si>
  <si>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</si>
  <si>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</si>
  <si>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</si>
  <si>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</si>
  <si>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</si>
  <si>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</si>
  <si>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</si>
  <si>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</si>
  <si>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</si>
  <si>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</si>
  <si>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</si>
  <si>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</si>
  <si>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</si>
  <si>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</si>
  <si>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</si>
  <si>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</si>
  <si>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</si>
  <si>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</si>
  <si>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</si>
  <si>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</si>
  <si>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</si>
  <si>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</si>
  <si>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</si>
  <si>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</si>
  <si>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</si>
  <si>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</si>
  <si>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</si>
  <si>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</si>
  <si>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</si>
  <si>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</si>
  <si>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</si>
  <si>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</si>
  <si>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</si>
  <si>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</si>
  <si>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</si>
  <si>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</si>
  <si>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</si>
  <si>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</si>
  <si>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</si>
  <si>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</si>
  <si>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</si>
  <si>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</si>
  <si>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</si>
  <si>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</si>
  <si>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</si>
  <si>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</si>
  <si>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</si>
  <si>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</si>
  <si>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</si>
  <si>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</si>
  <si>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</si>
  <si>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</si>
  <si>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</si>
  <si>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</si>
  <si>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</si>
  <si>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</si>
  <si>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</si>
  <si>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</si>
  <si>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</si>
  <si>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</si>
  <si>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</si>
  <si>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</si>
  <si>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</si>
  <si>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</si>
  <si>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</si>
  <si>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</si>
  <si>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</si>
  <si>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</si>
  <si>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</si>
  <si>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</si>
  <si>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</si>
  <si>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</si>
  <si>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</si>
  <si>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</si>
  <si>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</si>
  <si>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</si>
  <si>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</si>
  <si>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</si>
  <si>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</si>
  <si>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</si>
  <si>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</si>
  <si>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</si>
  <si>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</si>
  <si>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</si>
  <si>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</si>
  <si>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</si>
  <si>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</si>
  <si>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</si>
  <si>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</si>
  <si>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</si>
  <si>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</si>
  <si>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</si>
  <si>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</si>
  <si>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</si>
  <si>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</si>
  <si>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</si>
  <si>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</si>
  <si>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</si>
  <si>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</si>
  <si>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</si>
  <si>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</si>
  <si>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</si>
  <si>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</si>
  <si>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</si>
  <si>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</si>
  <si>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</si>
  <si>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</si>
  <si>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</si>
  <si>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</si>
  <si>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</si>
  <si>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</si>
  <si>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</si>
  <si>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</si>
  <si>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</si>
  <si>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</si>
  <si>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</si>
  <si>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</si>
  <si>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</si>
  <si>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</si>
  <si>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</si>
  <si>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</si>
  <si>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</si>
  <si>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</si>
  <si>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</si>
  <si>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</si>
  <si>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</si>
  <si>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</si>
  <si>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</si>
  <si>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</si>
  <si>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</si>
  <si>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</si>
  <si>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</si>
  <si>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</si>
  <si>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</si>
  <si>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</si>
  <si>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</si>
  <si>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</si>
  <si>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</si>
  <si>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</si>
  <si>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</si>
  <si>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</si>
  <si>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</si>
  <si>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</si>
  <si>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</si>
  <si>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</si>
  <si>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</si>
  <si>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</si>
  <si>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</si>
  <si>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</si>
  <si>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</si>
  <si>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</si>
  <si>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</si>
  <si>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</si>
  <si>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</si>
  <si>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</si>
  <si>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</si>
  <si>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</si>
  <si>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</si>
  <si>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</si>
  <si>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</si>
  <si>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</si>
  <si>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</si>
  <si>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</si>
  <si>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</si>
  <si>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</si>
  <si>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</si>
  <si>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</si>
  <si>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</si>
  <si>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</si>
  <si>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</si>
  <si>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</si>
  <si>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</si>
  <si>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</si>
  <si>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</si>
  <si>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</si>
  <si>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</si>
  <si>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</si>
  <si>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</si>
  <si>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</si>
  <si>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</si>
  <si>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</si>
  <si>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</si>
  <si>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</si>
  <si>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</si>
  <si>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</si>
  <si>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</si>
  <si>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</si>
  <si>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</si>
  <si>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</si>
  <si>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</si>
  <si>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</si>
  <si>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</si>
  <si>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</si>
  <si>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</si>
  <si>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</si>
  <si>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</si>
  <si>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</si>
  <si>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</si>
  <si>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</si>
  <si>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</si>
  <si>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</si>
  <si>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</si>
  <si>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</si>
  <si>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</si>
  <si>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</si>
  <si>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</si>
  <si>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</si>
  <si>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</si>
  <si>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</si>
  <si>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</si>
  <si>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</si>
  <si>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</si>
  <si>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</si>
  <si>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</si>
  <si>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</si>
  <si>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</si>
  <si>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</si>
  <si>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</si>
  <si>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</si>
  <si>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</si>
  <si>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</si>
  <si>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</si>
  <si>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</si>
  <si>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</si>
  <si>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</si>
  <si>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</si>
  <si>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</si>
  <si>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</si>
  <si>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</si>
  <si>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</si>
  <si>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</si>
  <si>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</si>
  <si>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</si>
  <si>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</si>
  <si>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</si>
  <si>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</si>
  <si>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</si>
  <si>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</si>
  <si>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</si>
  <si>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</si>
  <si>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</si>
  <si>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</si>
  <si>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</si>
  <si>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</si>
  <si>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</si>
  <si>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</si>
  <si>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</si>
  <si>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</si>
  <si>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</si>
  <si>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</si>
  <si>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</si>
  <si>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</si>
  <si>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</si>
  <si>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</si>
  <si>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</si>
  <si>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</si>
  <si>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</si>
  <si>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</si>
  <si>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</si>
  <si>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</si>
  <si>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</si>
  <si>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</si>
  <si>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</si>
  <si>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</si>
  <si>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</si>
  <si>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</si>
  <si>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</si>
  <si>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</si>
  <si>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</si>
  <si>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</si>
  <si>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</si>
  <si>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</si>
  <si>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</si>
  <si>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</si>
  <si>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</si>
  <si>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</si>
  <si>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</si>
  <si>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</si>
  <si>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</si>
  <si>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</si>
  <si>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</si>
  <si>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</si>
  <si>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</si>
  <si>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</si>
  <si>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</si>
  <si>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</si>
  <si>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</si>
  <si>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</si>
  <si>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</si>
  <si>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</si>
  <si>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</si>
  <si>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</si>
  <si>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</si>
  <si>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</si>
  <si>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</si>
  <si>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</si>
  <si>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</si>
  <si>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</si>
  <si>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</si>
  <si>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</si>
  <si>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</si>
  <si>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</si>
  <si>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</si>
  <si>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</si>
  <si>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</si>
  <si>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</si>
  <si>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</si>
  <si>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</si>
  <si>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</si>
  <si>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</si>
  <si>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</si>
  <si>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</si>
  <si>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</si>
  <si>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</si>
  <si>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</si>
  <si>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</si>
  <si>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</si>
  <si>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</si>
  <si>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</si>
  <si>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</si>
  <si>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</si>
  <si>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</si>
  <si>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</si>
  <si>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</si>
  <si>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</si>
  <si>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</si>
  <si>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</si>
  <si>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</si>
  <si>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</si>
  <si>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</si>
  <si>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</si>
  <si>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</si>
  <si>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</si>
  <si>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</si>
  <si>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</si>
  <si>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</si>
  <si>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</si>
  <si>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</si>
  <si>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</si>
  <si>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</si>
  <si>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</si>
  <si>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</si>
  <si>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</si>
  <si>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</si>
  <si>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</si>
  <si>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</si>
  <si>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</si>
  <si>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</si>
  <si>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</si>
  <si>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</si>
  <si>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</si>
  <si>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</si>
  <si>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</si>
  <si>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</si>
  <si>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</si>
  <si>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</si>
  <si>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</si>
  <si>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</si>
  <si>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</si>
  <si>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</si>
  <si>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</si>
  <si>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</si>
  <si>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</si>
  <si>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</si>
  <si>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</si>
  <si>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</si>
  <si>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</si>
  <si>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</si>
  <si>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</si>
  <si>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</si>
  <si>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</si>
  <si>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</si>
  <si>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</si>
  <si>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</si>
  <si>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</si>
  <si>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</si>
  <si>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</si>
  <si>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</si>
  <si>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</si>
  <si>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</si>
  <si>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</si>
  <si>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</si>
  <si>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</si>
  <si>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</si>
  <si>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</si>
  <si>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</si>
  <si>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</si>
  <si>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</si>
  <si>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</si>
  <si>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</si>
  <si>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</si>
  <si>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</si>
  <si>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</si>
  <si>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</si>
  <si>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</si>
  <si>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</si>
  <si>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</si>
  <si>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</si>
  <si>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</si>
  <si>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</si>
  <si>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</si>
  <si>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</si>
  <si>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</si>
  <si>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</si>
  <si>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</si>
  <si>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</si>
  <si>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</si>
  <si>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</si>
  <si>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</si>
  <si>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</si>
  <si>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</si>
  <si>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</si>
  <si>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</si>
  <si>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</si>
  <si>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</si>
  <si>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</si>
  <si>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</si>
  <si>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</si>
  <si>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</si>
  <si>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</si>
  <si>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</si>
  <si>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</si>
  <si>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</si>
  <si>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</si>
  <si>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</si>
  <si>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</si>
  <si>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</si>
  <si>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</si>
  <si>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</si>
  <si>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</si>
  <si>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</si>
  <si>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</si>
  <si>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</si>
  <si>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</si>
  <si>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</si>
  <si>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</si>
  <si>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</si>
  <si>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</si>
  <si>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</si>
  <si>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</si>
  <si>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</si>
  <si>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</si>
  <si>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</si>
  <si>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</si>
  <si>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</si>
  <si>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</si>
  <si>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</si>
  <si>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</si>
  <si>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</si>
  <si>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</si>
  <si>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</si>
  <si>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</si>
  <si>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</si>
  <si>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</si>
  <si>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</si>
  <si>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</si>
  <si>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</si>
  <si>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</si>
  <si>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</si>
  <si>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</si>
  <si>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</si>
  <si>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</si>
  <si>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</si>
  <si>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</si>
  <si>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</si>
  <si>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</si>
  <si>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</si>
  <si>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</si>
  <si>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</si>
  <si>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</si>
  <si>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</si>
  <si>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</si>
  <si>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</si>
  <si>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</si>
  <si>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</si>
  <si>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</si>
  <si>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</si>
  <si>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</si>
  <si>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</si>
  <si>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</si>
  <si>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</si>
  <si>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</si>
  <si>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</si>
  <si>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</si>
  <si>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</si>
  <si>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</si>
  <si>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</si>
  <si>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</si>
  <si>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</si>
  <si>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</si>
  <si>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</si>
  <si>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</si>
  <si>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</si>
  <si>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</si>
  <si>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</si>
  <si>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</si>
  <si>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</si>
  <si>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</si>
  <si>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</si>
  <si>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</si>
  <si>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</si>
  <si>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</si>
  <si>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</si>
  <si>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</si>
  <si>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</si>
  <si>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</si>
  <si>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</si>
  <si>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</si>
  <si>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</si>
  <si>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</si>
  <si>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</si>
  <si>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</si>
  <si>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</si>
  <si>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</si>
  <si>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</si>
  <si>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</si>
  <si>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</si>
  <si>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</si>
  <si>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</si>
  <si>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</si>
  <si>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</si>
  <si>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</si>
  <si>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</si>
  <si>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</si>
  <si>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</si>
  <si>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</si>
  <si>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</si>
  <si>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</si>
  <si>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</si>
  <si>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</si>
  <si>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</si>
  <si>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</si>
  <si>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</si>
  <si>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</si>
  <si>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</si>
  <si>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</si>
  <si>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</si>
  <si>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</si>
  <si>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</si>
  <si>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</si>
  <si>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</si>
  <si>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</si>
  <si>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</si>
  <si>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</si>
  <si>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</si>
  <si>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</si>
  <si>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</si>
  <si>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</si>
  <si>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</si>
  <si>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</si>
  <si>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</si>
  <si>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</si>
  <si>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</si>
  <si>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</si>
  <si>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</si>
  <si>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</si>
  <si>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</si>
  <si>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</si>
  <si>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</si>
  <si>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</si>
  <si>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</si>
  <si>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</si>
  <si>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</si>
  <si>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</si>
  <si>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</si>
  <si>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</si>
  <si>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</si>
  <si>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</si>
  <si>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</si>
  <si>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</si>
  <si>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</si>
  <si>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</si>
  <si>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</si>
  <si>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</si>
  <si>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</si>
  <si>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</si>
  <si>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</si>
  <si>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</si>
  <si>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</si>
  <si>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</si>
  <si>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</si>
  <si>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</si>
  <si>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</si>
  <si>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</si>
  <si>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</si>
  <si>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</si>
  <si>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</si>
  <si>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</si>
  <si>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</si>
  <si>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</si>
  <si>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</si>
  <si>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</si>
  <si>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</si>
  <si>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</si>
  <si>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</si>
  <si>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</si>
  <si>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</si>
  <si>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</si>
  <si>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</si>
  <si>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</si>
  <si>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</si>
  <si>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</si>
  <si>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</si>
  <si>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</si>
  <si>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</si>
  <si>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</si>
  <si>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</si>
  <si>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</si>
  <si>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</si>
  <si>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</si>
  <si>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</si>
  <si>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</si>
  <si>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</si>
  <si>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</si>
  <si>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</si>
  <si>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</si>
  <si>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</si>
  <si>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</si>
  <si>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</si>
  <si>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</si>
  <si>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</si>
  <si>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</si>
  <si>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</si>
  <si>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</si>
  <si>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</si>
  <si>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</si>
  <si>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</si>
  <si>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</si>
  <si>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</si>
  <si>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</si>
  <si>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</si>
  <si>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</si>
  <si>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</si>
  <si>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</si>
  <si>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</si>
  <si>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</si>
  <si>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</si>
  <si>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</si>
  <si>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</si>
  <si>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</si>
  <si>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</si>
  <si>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</si>
  <si>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</si>
  <si>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</si>
  <si>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</si>
  <si>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</si>
  <si>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</si>
  <si>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</si>
  <si>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</si>
  <si>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</si>
  <si>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</si>
  <si>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</si>
  <si>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</si>
  <si>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</si>
  <si>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</si>
  <si>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</si>
  <si>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</si>
  <si>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</si>
  <si>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</si>
  <si>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</si>
  <si>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</si>
  <si>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</si>
  <si>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</si>
  <si>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</si>
  <si>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</si>
  <si>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</si>
  <si>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</si>
  <si>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</si>
  <si>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</si>
  <si>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</si>
  <si>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</si>
  <si>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</si>
  <si>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</si>
  <si>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</si>
  <si>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</si>
  <si>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</si>
  <si>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</si>
  <si>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</si>
  <si>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</si>
  <si>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</si>
  <si>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</si>
  <si>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</si>
  <si>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</si>
  <si>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</si>
  <si>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</si>
  <si>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</si>
  <si>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</si>
  <si>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</si>
  <si>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</si>
  <si>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</si>
  <si>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</si>
  <si>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</si>
  <si>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</si>
  <si>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</si>
  <si>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</si>
  <si>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</si>
  <si>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</si>
  <si>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</si>
  <si>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</si>
  <si>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</si>
  <si>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</si>
  <si>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</si>
  <si>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</si>
  <si>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</si>
  <si>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</si>
  <si>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</si>
  <si>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</si>
  <si>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</si>
  <si>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</si>
  <si>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</si>
  <si>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</si>
  <si>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</si>
  <si>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</si>
  <si>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</si>
  <si>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</si>
  <si>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</si>
  <si>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</si>
  <si>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</si>
  <si>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</si>
  <si>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</si>
  <si>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</si>
  <si>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</si>
  <si>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</si>
  <si>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</si>
  <si>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</si>
  <si>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</si>
  <si>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</si>
  <si>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</si>
  <si>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</si>
  <si>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</si>
  <si>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</si>
  <si>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</si>
  <si>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</si>
  <si>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</si>
  <si>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</si>
  <si>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</si>
  <si>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</si>
  <si>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</si>
  <si>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</si>
  <si>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</si>
  <si>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</si>
  <si>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</si>
  <si>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</si>
  <si>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</si>
  <si>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</si>
  <si>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</si>
  <si>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</si>
  <si>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</si>
  <si>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</si>
  <si>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</si>
  <si>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</si>
  <si>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</si>
  <si>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</si>
  <si>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</si>
  <si>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</si>
  <si>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</si>
  <si>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</si>
  <si>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</si>
  <si>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</si>
  <si>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</si>
  <si>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</si>
  <si>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</si>
  <si>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</si>
  <si>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</si>
  <si>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</si>
  <si>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</si>
  <si>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</si>
  <si>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</si>
  <si>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</si>
  <si>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</si>
  <si>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</si>
  <si>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</si>
  <si>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</si>
  <si>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</si>
  <si>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</si>
  <si>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</si>
  <si>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</si>
  <si>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</si>
  <si>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</si>
  <si>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</si>
  <si>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</si>
  <si>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</si>
  <si>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</si>
  <si>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</si>
  <si>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</si>
  <si>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</si>
  <si>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</si>
  <si>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</si>
  <si>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</si>
  <si>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</si>
  <si>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</si>
  <si>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</si>
  <si>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</si>
  <si>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</si>
  <si>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</si>
  <si>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</si>
  <si>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</si>
  <si>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</si>
  <si>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</si>
  <si>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</si>
  <si>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</si>
  <si>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</si>
  <si>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</si>
  <si>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</si>
  <si>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</si>
  <si>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</si>
  <si>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</si>
  <si>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</si>
  <si>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</si>
  <si>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</si>
  <si>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</si>
  <si>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</si>
  <si>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</si>
  <si>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</si>
  <si>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</si>
  <si>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</si>
  <si>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</si>
  <si>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</si>
  <si>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</si>
  <si>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</si>
  <si>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</si>
  <si>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</si>
  <si>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</si>
  <si>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</si>
  <si>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</si>
  <si>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</si>
  <si>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</si>
  <si>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</si>
  <si>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</si>
  <si>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</si>
  <si>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</si>
  <si>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</si>
  <si>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</si>
  <si>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</si>
  <si>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</si>
  <si>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</si>
  <si>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</si>
  <si>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</si>
  <si>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</si>
  <si>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</si>
  <si>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</si>
  <si>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</si>
  <si>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</si>
  <si>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</si>
  <si>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</si>
  <si>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</si>
  <si>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</si>
  <si>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</si>
  <si>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</si>
  <si>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</si>
  <si>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</si>
  <si>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</si>
  <si>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</si>
  <si>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</si>
  <si>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</si>
  <si>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</si>
  <si>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</si>
  <si>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</si>
  <si>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</si>
  <si>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</si>
  <si>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</si>
  <si>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</si>
  <si>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</si>
  <si>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</si>
  <si>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</si>
  <si>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</si>
  <si>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</si>
  <si>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</si>
  <si>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</si>
  <si>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</si>
  <si>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</si>
  <si>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</si>
  <si>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</si>
  <si>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</si>
  <si>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</si>
  <si>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</si>
  <si>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</si>
  <si>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</si>
  <si>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</si>
  <si>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</si>
  <si>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</si>
  <si>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</si>
  <si>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</si>
  <si>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</si>
  <si>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</si>
  <si>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</si>
  <si>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</si>
  <si>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</si>
  <si>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</si>
  <si>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</si>
  <si>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</si>
  <si>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</si>
  <si>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</si>
  <si>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</si>
  <si>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</si>
  <si>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</si>
  <si>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</si>
  <si>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</si>
  <si>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</si>
  <si>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</si>
  <si>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</si>
  <si>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</si>
  <si>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</si>
  <si>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</si>
  <si>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</si>
  <si>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</si>
  <si>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</si>
  <si>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</si>
  <si>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</si>
  <si>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</si>
  <si>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</si>
  <si>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</si>
  <si>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</si>
  <si>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</si>
  <si>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</si>
  <si>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</si>
  <si>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</si>
  <si>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</si>
  <si>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</si>
  <si>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</si>
  <si>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</si>
  <si>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</si>
  <si>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</si>
  <si>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</si>
  <si>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</si>
  <si>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</si>
  <si>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</si>
  <si>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</si>
  <si>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</si>
  <si>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</si>
  <si>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</si>
  <si>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</si>
  <si>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</si>
  <si>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</si>
  <si>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</si>
  <si>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</si>
  <si>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</si>
  <si>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</si>
  <si>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</si>
  <si>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</si>
  <si>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</si>
  <si>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</si>
  <si>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</si>
  <si>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</si>
  <si>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</si>
  <si>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</si>
  <si>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</si>
  <si>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</si>
  <si>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</si>
  <si>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</si>
  <si>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</si>
  <si>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</si>
  <si>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</si>
  <si>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</si>
  <si>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</si>
  <si>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</si>
  <si>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</si>
  <si>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</si>
  <si>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</si>
  <si>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</si>
  <si>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</si>
  <si>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</si>
  <si>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</si>
  <si>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</si>
  <si>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</si>
  <si>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</si>
  <si>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</si>
  <si>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</si>
  <si>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</si>
  <si>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</si>
  <si>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</si>
  <si>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</si>
  <si>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</si>
  <si>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</si>
  <si>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</si>
  <si>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</si>
  <si>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</si>
  <si>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</si>
  <si>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</si>
  <si>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</si>
  <si>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</si>
  <si>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</si>
  <si>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</si>
  <si>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</si>
  <si>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</si>
  <si>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</si>
  <si>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</si>
  <si>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</si>
  <si>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</si>
  <si>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</si>
  <si>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</si>
  <si>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</si>
  <si>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</si>
  <si>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</si>
  <si>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</si>
  <si>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</si>
  <si>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</si>
  <si>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</si>
  <si>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</si>
  <si>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</si>
  <si>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</si>
  <si>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</si>
  <si>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</si>
  <si>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</si>
  <si>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</si>
  <si>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</si>
  <si>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</si>
  <si>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</si>
  <si>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</si>
  <si>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</si>
  <si>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</si>
  <si>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</si>
  <si>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</si>
  <si>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</si>
  <si>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</si>
  <si>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</si>
  <si>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</si>
  <si>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</si>
  <si>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</si>
  <si>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</si>
  <si>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</si>
  <si>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</si>
  <si>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</si>
  <si>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</si>
  <si>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</si>
  <si>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</si>
  <si>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</si>
  <si>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</si>
  <si>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</si>
  <si>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</si>
  <si>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</si>
  <si>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</si>
  <si>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</si>
  <si>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</si>
  <si>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</si>
  <si>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</si>
  <si>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</si>
  <si>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</si>
  <si>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</si>
  <si>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</si>
  <si>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</si>
  <si>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</si>
  <si>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</si>
  <si>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</si>
  <si>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</si>
  <si>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</si>
  <si>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</si>
  <si>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</si>
  <si>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</si>
  <si>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</si>
  <si>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</si>
  <si>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</si>
  <si>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</si>
  <si>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</si>
  <si>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</si>
  <si>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</si>
  <si>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</si>
  <si>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</si>
  <si>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</si>
  <si>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</si>
  <si>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</si>
  <si>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</si>
  <si>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</si>
  <si>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</si>
  <si>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</si>
  <si>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</si>
  <si>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</si>
  <si>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</si>
  <si>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</si>
  <si>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</si>
  <si>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</si>
  <si>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</si>
  <si>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</si>
  <si>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</si>
  <si>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</si>
  <si>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</si>
  <si>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</si>
  <si>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</si>
  <si>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</si>
  <si>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</si>
  <si>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</si>
  <si>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</si>
  <si>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</si>
  <si>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</si>
  <si>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</si>
  <si>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</si>
  <si>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</si>
  <si>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</si>
  <si>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</si>
  <si>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</si>
  <si>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</si>
  <si>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</si>
  <si>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</si>
  <si>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</si>
  <si>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</si>
  <si>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</si>
  <si>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</si>
  <si>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</si>
  <si>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</si>
  <si>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</si>
  <si>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</si>
  <si>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</si>
  <si>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</si>
  <si>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</si>
  <si>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</si>
  <si>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</si>
  <si>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</si>
  <si>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</si>
  <si>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</si>
  <si>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</si>
  <si>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</si>
  <si>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</si>
  <si>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</si>
  <si>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</si>
  <si>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</si>
  <si>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</si>
  <si>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</si>
  <si>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</si>
  <si>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</si>
  <si>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</si>
  <si>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</si>
  <si>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</si>
  <si>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</si>
  <si>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</si>
  <si>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</si>
  <si>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</si>
  <si>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</si>
  <si>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</si>
  <si>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</si>
  <si>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</si>
  <si>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</si>
  <si>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</si>
  <si>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</si>
  <si>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</si>
  <si>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</si>
  <si>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</si>
  <si>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</si>
  <si>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</si>
  <si>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</si>
  <si>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</si>
  <si>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</si>
  <si>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</si>
  <si>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</si>
  <si>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</si>
  <si>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</si>
  <si>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</si>
  <si>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</si>
  <si>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</si>
  <si>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</si>
  <si>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</si>
  <si>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</si>
  <si>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</si>
  <si>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</si>
  <si>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</si>
  <si>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</si>
  <si>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</si>
  <si>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</si>
  <si>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</si>
  <si>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</si>
  <si>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</si>
  <si>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</si>
  <si>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</si>
  <si>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</si>
  <si>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</si>
  <si>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</si>
  <si>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</si>
  <si>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</si>
  <si>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</si>
  <si>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</si>
  <si>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</si>
  <si>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</si>
  <si>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</si>
  <si>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</si>
  <si>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</si>
  <si>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</si>
  <si>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</si>
  <si>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</si>
  <si>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</si>
  <si>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</si>
  <si>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</si>
  <si>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</si>
  <si>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</si>
  <si>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</si>
  <si>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</si>
  <si>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</si>
  <si>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</si>
  <si>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</si>
  <si>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</si>
  <si>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</si>
  <si>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</si>
  <si>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</si>
  <si>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</si>
  <si>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</si>
  <si>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</si>
  <si>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</si>
  <si>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</si>
  <si>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</si>
  <si>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</si>
  <si>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</si>
  <si>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</si>
  <si>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</si>
  <si>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</si>
  <si>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</si>
  <si>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</si>
  <si>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</si>
  <si>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</si>
  <si>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</si>
  <si>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</si>
  <si>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</si>
  <si>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</si>
  <si>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</si>
  <si>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</si>
  <si>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</si>
  <si>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</si>
  <si>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</si>
  <si>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</si>
  <si>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</si>
  <si>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</si>
  <si>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</si>
  <si>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</si>
  <si>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</si>
  <si>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</si>
  <si>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</si>
  <si>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</si>
  <si>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</si>
  <si>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</si>
  <si>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</si>
  <si>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</si>
  <si>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</si>
  <si>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</si>
  <si>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</si>
  <si>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</si>
  <si>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</si>
  <si>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</si>
  <si>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</si>
  <si>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</si>
  <si>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</si>
  <si>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</si>
  <si>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</si>
  <si>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</si>
  <si>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</si>
  <si>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</si>
  <si>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</si>
  <si>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</si>
  <si>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</si>
  <si>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</si>
  <si>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</si>
  <si>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</si>
  <si>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</si>
  <si>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</si>
  <si>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</si>
  <si>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</si>
  <si>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</si>
  <si>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</si>
  <si>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</si>
  <si>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</si>
  <si>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</si>
  <si>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</si>
  <si>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</si>
  <si>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</si>
  <si>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</si>
  <si>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</si>
  <si>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</si>
  <si>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</si>
  <si>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</si>
  <si>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</si>
  <si>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</si>
  <si>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</si>
  <si>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</si>
  <si>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</si>
  <si>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</si>
  <si>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</si>
  <si>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</si>
  <si>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</si>
  <si>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</si>
  <si>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</si>
  <si>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</si>
  <si>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</si>
  <si>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</si>
  <si>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</si>
  <si>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</si>
  <si>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</si>
  <si>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</si>
  <si>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</si>
  <si>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</si>
  <si>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</si>
  <si>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</si>
  <si>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</si>
  <si>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</si>
  <si>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</si>
  <si>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</si>
  <si>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</si>
  <si>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</si>
  <si>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</si>
  <si>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</si>
  <si>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</si>
  <si>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</si>
  <si>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</si>
  <si>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</si>
  <si>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</si>
  <si>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</si>
  <si>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</si>
  <si>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</si>
  <si>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</si>
  <si>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</si>
  <si>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</si>
  <si>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</si>
  <si>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</si>
  <si>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</si>
  <si>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</si>
  <si>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</si>
  <si>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</si>
  <si>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</si>
  <si>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</si>
  <si>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</si>
  <si>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</si>
  <si>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</si>
  <si>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</si>
  <si>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</si>
  <si>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</si>
  <si>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</si>
  <si>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</si>
  <si>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</si>
  <si>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</si>
  <si>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</si>
  <si>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</si>
  <si>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</si>
  <si>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</si>
  <si>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</si>
  <si>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</si>
  <si>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</si>
  <si>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</si>
  <si>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</si>
  <si>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</si>
  <si>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</si>
  <si>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</si>
  <si>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</si>
  <si>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</si>
  <si>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</si>
  <si>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</si>
  <si>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</si>
  <si>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</si>
  <si>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</si>
  <si>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</si>
  <si>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</si>
  <si>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</si>
  <si>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</si>
  <si>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</si>
  <si>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</si>
  <si>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</si>
  <si>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</si>
  <si>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</si>
  <si>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</si>
  <si>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</si>
  <si>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</si>
  <si>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</si>
  <si>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</si>
  <si>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</si>
  <si>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</si>
  <si>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</si>
  <si>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</si>
  <si>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</si>
  <si>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</si>
  <si>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</si>
  <si>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</si>
  <si>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</si>
  <si>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</si>
  <si>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</si>
  <si>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</si>
  <si>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</si>
  <si>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</si>
  <si>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</si>
  <si>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</si>
  <si>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</si>
  <si>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</si>
  <si>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</si>
  <si>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</si>
  <si>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</si>
  <si>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</si>
  <si>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</si>
  <si>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</si>
  <si>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</si>
  <si>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</si>
  <si>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</si>
  <si>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</si>
  <si>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</si>
  <si>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</si>
  <si>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</si>
  <si>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</si>
  <si>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</si>
  <si>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</si>
  <si>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</si>
  <si>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</si>
  <si>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</si>
  <si>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</si>
  <si>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</si>
  <si>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</si>
  <si>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</si>
  <si>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</si>
  <si>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</si>
  <si>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</si>
  <si>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</si>
  <si>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</si>
  <si>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</si>
  <si>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</si>
  <si>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</si>
  <si>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</si>
  <si>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</si>
  <si>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</si>
  <si>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</si>
  <si>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</si>
  <si>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</si>
  <si>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</si>
  <si>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</si>
  <si>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</si>
  <si>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</si>
  <si>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</si>
  <si>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</si>
  <si>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</si>
  <si>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</si>
  <si>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</si>
  <si>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</si>
  <si>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</si>
  <si>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</si>
  <si>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</si>
  <si>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</si>
  <si>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</si>
  <si>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</si>
  <si>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</si>
  <si>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</si>
  <si>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</si>
  <si>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</si>
  <si>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</si>
  <si>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</si>
  <si>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</si>
  <si>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</si>
  <si>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</si>
  <si>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</si>
  <si>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</si>
  <si>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</si>
  <si>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</si>
  <si>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</si>
  <si>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</si>
  <si>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</si>
  <si>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</si>
  <si>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</si>
  <si>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</si>
  <si>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</si>
  <si>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</si>
  <si>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</si>
  <si>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</si>
  <si>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</si>
  <si>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</si>
  <si>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</si>
  <si>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</si>
  <si>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</si>
  <si>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</si>
  <si>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</si>
  <si>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</si>
  <si>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</si>
  <si>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</si>
  <si>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</si>
  <si>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</si>
  <si>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</si>
  <si>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</si>
  <si>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</si>
  <si>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</si>
  <si>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</si>
  <si>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</si>
  <si>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</si>
  <si>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</si>
  <si>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</si>
  <si>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</si>
  <si>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</si>
  <si>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</si>
  <si>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</si>
  <si>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</si>
  <si>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</si>
  <si>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</si>
  <si>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</si>
  <si>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</si>
  <si>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</si>
  <si>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</si>
  <si>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</si>
  <si>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</si>
  <si>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</si>
  <si>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</si>
  <si>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</si>
  <si>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</si>
  <si>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</si>
  <si>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</si>
  <si>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</si>
  <si>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</si>
  <si>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</si>
  <si>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</si>
  <si>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</si>
  <si>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</si>
  <si>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</si>
  <si>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</si>
  <si>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</si>
  <si>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</si>
  <si>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</si>
  <si>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</si>
  <si>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</si>
  <si>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</si>
  <si>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</si>
  <si>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</si>
  <si>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</si>
  <si>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</si>
  <si>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</si>
  <si>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</si>
  <si>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</si>
  <si>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</si>
  <si>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</si>
  <si>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</si>
  <si>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</si>
  <si>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</si>
  <si>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</si>
  <si>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</si>
  <si>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</si>
  <si>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</si>
  <si>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</si>
  <si>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</si>
  <si>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</si>
  <si>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</si>
  <si>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</si>
  <si>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</si>
  <si>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</si>
  <si>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</si>
  <si>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</si>
  <si>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</si>
  <si>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</si>
  <si>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</si>
  <si>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</si>
  <si>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</si>
  <si>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</si>
  <si>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</si>
  <si>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</si>
  <si>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</si>
  <si>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</si>
  <si>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</si>
  <si>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</si>
  <si>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</si>
  <si>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</si>
  <si>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</si>
  <si>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</si>
  <si>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</si>
  <si>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</si>
  <si>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</si>
  <si>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</si>
  <si>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</si>
  <si>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</si>
  <si>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</si>
  <si>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</si>
  <si>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</si>
  <si>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</si>
  <si>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</si>
  <si>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</si>
  <si>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</si>
  <si>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</si>
  <si>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</si>
  <si>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</si>
  <si>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</si>
  <si>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</si>
  <si>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</si>
  <si>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</si>
  <si>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</si>
  <si>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</si>
  <si>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</si>
  <si>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</si>
  <si>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</si>
  <si>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</si>
  <si>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</si>
  <si>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</si>
  <si>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</si>
  <si>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</si>
  <si>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</si>
  <si>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</si>
  <si>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</si>
  <si>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</si>
  <si>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</si>
  <si>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</si>
  <si>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</si>
  <si>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</si>
  <si>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</si>
  <si>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</si>
  <si>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</si>
  <si>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</si>
  <si>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</si>
  <si>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</si>
  <si>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</si>
  <si>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</si>
  <si>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</si>
  <si>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</si>
  <si>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</si>
  <si>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</si>
  <si>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</si>
  <si>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</si>
  <si>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</si>
  <si>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</si>
  <si>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</si>
  <si>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</si>
  <si>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</si>
  <si>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</si>
  <si>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</si>
  <si>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</si>
  <si>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</si>
  <si>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</si>
  <si>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</si>
  <si>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</si>
  <si>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</si>
  <si>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</si>
  <si>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</si>
  <si>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</si>
  <si>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</si>
  <si>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</si>
  <si>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</si>
  <si>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</si>
  <si>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</si>
  <si>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</si>
  <si>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</si>
  <si>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</si>
  <si>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</si>
  <si>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</si>
  <si>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</si>
  <si>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</si>
  <si>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</si>
  <si>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</si>
  <si>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</si>
  <si>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</si>
  <si>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</si>
  <si>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</si>
  <si>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</si>
  <si>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</si>
  <si>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</si>
  <si>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</si>
  <si>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</si>
  <si>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</si>
  <si>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</si>
  <si>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</si>
  <si>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</si>
  <si>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</si>
  <si>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</si>
  <si>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</si>
  <si>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</si>
  <si>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</si>
  <si>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</si>
  <si>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</si>
  <si>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</si>
  <si>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</si>
  <si>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</si>
  <si>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</si>
  <si>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</si>
  <si>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</si>
  <si>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</si>
  <si>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</si>
  <si>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</si>
  <si>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</si>
  <si>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</si>
  <si>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</si>
  <si>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</si>
  <si>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</si>
  <si>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</si>
  <si>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</si>
  <si>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</si>
  <si>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</si>
  <si>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</si>
  <si>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</si>
  <si>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</si>
  <si>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</si>
  <si>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</si>
  <si>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</si>
  <si>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</si>
  <si>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</si>
  <si>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</si>
  <si>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</si>
  <si>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</si>
  <si>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</si>
  <si>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</si>
  <si>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</si>
  <si>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</si>
  <si>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</si>
  <si>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</si>
  <si>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</si>
  <si>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</si>
  <si>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</si>
  <si>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</si>
  <si>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</si>
  <si>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</si>
  <si>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</si>
  <si>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</si>
  <si>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</si>
  <si>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</si>
  <si>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</si>
  <si>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</si>
  <si>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</si>
  <si>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</si>
  <si>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</si>
  <si>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</si>
  <si>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</si>
  <si>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</si>
  <si>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</si>
  <si>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</si>
  <si>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</si>
  <si>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</si>
  <si>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</si>
  <si>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</si>
  <si>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</si>
  <si>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</si>
  <si>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</si>
  <si>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</si>
  <si>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</si>
  <si>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</si>
  <si>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</si>
  <si>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</si>
  <si>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</si>
  <si>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</si>
  <si>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</si>
  <si>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</si>
  <si>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</si>
  <si>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</si>
  <si>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</si>
  <si>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</si>
  <si>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</si>
  <si>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</si>
  <si>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</si>
  <si>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</si>
  <si>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</si>
  <si>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</si>
  <si>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</si>
  <si>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</si>
  <si>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</si>
  <si>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</si>
  <si>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</si>
  <si>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</si>
  <si>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</si>
  <si>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</si>
  <si>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</si>
  <si>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</si>
  <si>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</si>
  <si>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</si>
  <si>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</si>
  <si>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</si>
  <si>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</si>
  <si>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</si>
  <si>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</si>
  <si>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</si>
  <si>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</si>
  <si>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</si>
  <si>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</si>
  <si>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</si>
  <si>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</si>
  <si>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</si>
  <si>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</si>
  <si>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</si>
  <si>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</si>
  <si>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</si>
  <si>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</si>
  <si>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</si>
  <si>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</si>
  <si>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</si>
  <si>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</si>
  <si>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</si>
  <si>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</si>
  <si>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</si>
  <si>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</si>
  <si>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</si>
  <si>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</si>
  <si>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</si>
  <si>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</si>
  <si>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</si>
  <si>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</si>
  <si>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</si>
  <si>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</si>
  <si>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</si>
  <si>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</si>
  <si>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</si>
  <si>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</si>
  <si>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</si>
  <si>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</si>
  <si>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</si>
  <si>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</si>
  <si>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</si>
  <si>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</si>
  <si>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</si>
  <si>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</si>
  <si>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</si>
  <si>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</si>
  <si>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</si>
  <si>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</si>
  <si>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</si>
  <si>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</si>
  <si>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</si>
  <si>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</si>
  <si>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</si>
  <si>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</si>
  <si>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</si>
  <si>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</si>
  <si>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</si>
  <si>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</si>
  <si>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</si>
  <si>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</si>
  <si>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</si>
  <si>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</si>
  <si>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</si>
  <si>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</si>
  <si>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</si>
  <si>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</si>
  <si>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</si>
  <si>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</si>
  <si>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</si>
  <si>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</si>
  <si>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</si>
  <si>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</si>
  <si>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</si>
  <si>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</si>
  <si>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</si>
  <si>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</si>
  <si>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</si>
  <si>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</si>
  <si>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</si>
  <si>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</si>
  <si>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</si>
  <si>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</si>
  <si>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</si>
  <si>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</si>
  <si>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</si>
  <si>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</si>
  <si>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</si>
  <si>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</si>
  <si>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</si>
  <si>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</si>
  <si>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</si>
  <si>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</si>
  <si>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</si>
  <si>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</si>
  <si>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</si>
  <si>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</si>
  <si>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</si>
  <si>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</si>
  <si>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</si>
  <si>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</si>
  <si>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</si>
  <si>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</si>
  <si>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</si>
  <si>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</si>
  <si>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</si>
  <si>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</si>
  <si>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</si>
  <si>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</si>
  <si>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</si>
  <si>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</si>
  <si>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</si>
  <si>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</si>
  <si>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</si>
  <si>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</si>
  <si>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</si>
  <si>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</si>
  <si>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</si>
  <si>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</si>
  <si>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</si>
  <si>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</si>
  <si>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</si>
  <si>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</si>
  <si>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</si>
  <si>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</si>
  <si>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</si>
  <si>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</si>
  <si>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</si>
  <si>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</si>
  <si>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</si>
  <si>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</si>
  <si>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</si>
  <si>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</si>
  <si>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</si>
  <si>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</si>
  <si>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</si>
  <si>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</si>
  <si>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</si>
  <si>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</si>
  <si>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</si>
  <si>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</si>
  <si>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</si>
  <si>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</si>
  <si>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</si>
  <si>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</si>
  <si>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</si>
  <si>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</si>
  <si>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</si>
  <si>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</si>
  <si>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</si>
  <si>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</si>
  <si>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</si>
  <si>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</si>
  <si>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</si>
  <si>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</si>
  <si>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</si>
  <si>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</si>
  <si>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</si>
  <si>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</si>
  <si>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</si>
  <si>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</si>
  <si>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</si>
  <si>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</si>
  <si>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</si>
  <si>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</si>
  <si>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</si>
  <si>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</si>
  <si>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</si>
  <si>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</si>
  <si>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</si>
  <si>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</si>
  <si>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</si>
  <si>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</si>
  <si>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</si>
  <si>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</si>
  <si>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</si>
  <si>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</si>
  <si>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</si>
  <si>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</si>
  <si>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</si>
  <si>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</si>
  <si>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</si>
  <si>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</si>
  <si>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</si>
  <si>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</si>
  <si>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</si>
  <si>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</si>
  <si>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</si>
  <si>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</si>
  <si>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</si>
  <si>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</si>
  <si>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</si>
  <si>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</si>
  <si>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</si>
  <si>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</si>
  <si>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</si>
  <si>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</si>
  <si>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</si>
  <si>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</si>
  <si>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</si>
  <si>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</si>
  <si>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</si>
  <si>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</si>
  <si>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</si>
  <si>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</si>
  <si>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</si>
  <si>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</si>
  <si>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</si>
  <si>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</si>
  <si>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</si>
  <si>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</si>
  <si>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</si>
  <si>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</si>
  <si>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</si>
  <si>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</si>
  <si>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</si>
  <si>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</si>
  <si>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</si>
  <si>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</si>
  <si>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</si>
  <si>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</si>
  <si>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</si>
  <si>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</si>
  <si>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</si>
  <si>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</si>
  <si>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</si>
  <si>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</si>
  <si>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</si>
  <si>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</si>
  <si>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</si>
  <si>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</si>
  <si>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</si>
  <si>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</si>
  <si>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</si>
  <si>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</si>
  <si>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</si>
  <si>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</si>
  <si>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</si>
  <si>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</si>
  <si>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</si>
  <si>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</si>
  <si>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</si>
  <si>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</si>
  <si>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</si>
  <si>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</si>
  <si>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</si>
  <si>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</si>
  <si>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</si>
  <si>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</si>
  <si>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</si>
  <si>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</si>
  <si>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</si>
  <si>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</si>
  <si>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</si>
  <si>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</si>
  <si>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</si>
  <si>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</si>
  <si>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</si>
  <si>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</si>
  <si>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</si>
  <si>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</si>
  <si>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</si>
  <si>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</si>
  <si>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</si>
  <si>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</si>
  <si>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</si>
  <si>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</si>
  <si>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</si>
  <si>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</si>
  <si>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</si>
  <si>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</si>
  <si>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</si>
  <si>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</si>
  <si>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</si>
  <si>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</si>
  <si>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</si>
  <si>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</si>
  <si>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</si>
  <si>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</si>
  <si>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</si>
  <si>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</si>
  <si>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</si>
  <si>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</si>
  <si>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</si>
  <si>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</si>
  <si>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</si>
  <si>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</si>
  <si>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</si>
  <si>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</si>
  <si>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</si>
  <si>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</si>
  <si>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</si>
  <si>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</si>
  <si>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</si>
  <si>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</si>
  <si>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</si>
  <si>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</si>
  <si>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</si>
  <si>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</si>
  <si>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</si>
  <si>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</si>
  <si>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</si>
  <si>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</si>
  <si>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</si>
  <si>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</si>
  <si>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</si>
  <si>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</si>
  <si>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</si>
  <si>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</si>
  <si>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</si>
  <si>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</si>
  <si>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</si>
  <si>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</si>
  <si>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</si>
  <si>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</si>
  <si>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</si>
  <si>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</si>
  <si>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</si>
  <si>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</si>
  <si>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</si>
  <si>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</si>
  <si>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</si>
  <si>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</si>
  <si>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</si>
  <si>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</si>
  <si>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</si>
  <si>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</si>
  <si>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</si>
  <si>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</si>
  <si>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</si>
  <si>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</si>
  <si>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</si>
  <si>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</si>
  <si>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</si>
  <si>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</si>
  <si>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</si>
  <si>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</si>
  <si>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</si>
  <si>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</si>
  <si>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</si>
  <si>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</si>
  <si>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</si>
  <si>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</si>
  <si>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</si>
  <si>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</si>
  <si>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</si>
  <si>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</si>
  <si>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</si>
  <si>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</si>
  <si>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</si>
  <si>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</si>
  <si>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</si>
  <si>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</si>
  <si>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</si>
  <si>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</si>
  <si>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</si>
  <si>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</si>
  <si>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</si>
  <si>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</si>
  <si>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</si>
  <si>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</si>
  <si>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</si>
  <si>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</si>
  <si>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</si>
  <si>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</si>
  <si>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</si>
  <si>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</si>
  <si>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</si>
  <si>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</si>
  <si>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</si>
  <si>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</si>
  <si>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</si>
  <si>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</si>
  <si>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</si>
  <si>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</si>
  <si>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</si>
  <si>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</si>
  <si>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</si>
  <si>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</si>
  <si>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</si>
  <si>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</si>
  <si>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</si>
  <si>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</si>
  <si>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</si>
  <si>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</si>
  <si>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</si>
  <si>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</si>
  <si>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</si>
  <si>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</si>
  <si>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</si>
  <si>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</si>
  <si>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</si>
  <si>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</si>
  <si>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</si>
  <si>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</si>
  <si>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</si>
  <si>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</si>
  <si>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</si>
  <si>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</si>
  <si>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</si>
  <si>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</si>
  <si>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</si>
  <si>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</si>
  <si>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</si>
  <si>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</si>
  <si>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</si>
  <si>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</si>
  <si>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</si>
  <si>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</si>
  <si>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</si>
  <si>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</si>
  <si>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</si>
  <si>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</si>
  <si>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</si>
  <si>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</si>
  <si>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</si>
  <si>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</si>
  <si>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</si>
  <si>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</si>
  <si>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</si>
  <si>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</si>
  <si>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</si>
  <si>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</si>
  <si>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</si>
  <si>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</si>
  <si>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</si>
  <si>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</si>
  <si>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</si>
  <si>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</si>
  <si>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</si>
  <si>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</si>
  <si>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</si>
  <si>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</si>
  <si>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</si>
  <si>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</si>
  <si>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</si>
  <si>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</si>
  <si>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</si>
  <si>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</si>
  <si>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</si>
  <si>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</si>
  <si>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</si>
  <si>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</si>
  <si>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</si>
  <si>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</si>
  <si>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</si>
  <si>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</si>
  <si>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</si>
  <si>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</si>
  <si>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</si>
  <si>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</si>
  <si>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</si>
  <si>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</si>
  <si>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</si>
  <si>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</si>
  <si>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</si>
  <si>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</si>
  <si>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</si>
  <si>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</si>
  <si>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</si>
  <si>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</si>
  <si>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</si>
  <si>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</si>
  <si>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</si>
  <si>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</si>
  <si>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</si>
  <si>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</si>
  <si>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</si>
  <si>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</si>
  <si>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</si>
  <si>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</si>
  <si>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</si>
  <si>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</si>
  <si>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</si>
  <si>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</si>
  <si>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</si>
  <si>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</si>
  <si>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</si>
  <si>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</si>
  <si>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</si>
  <si>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</si>
  <si>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</si>
  <si>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</si>
  <si>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</si>
  <si>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</si>
  <si>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</si>
  <si>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</si>
  <si>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</si>
  <si>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</si>
  <si>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</si>
  <si>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</si>
  <si>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</si>
  <si>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</si>
  <si>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</si>
  <si>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</si>
  <si>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</si>
  <si>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</si>
  <si>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</si>
  <si>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</si>
  <si>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</si>
  <si>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</si>
  <si>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</si>
  <si>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</si>
  <si>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</si>
  <si>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</si>
  <si>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</si>
  <si>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</si>
  <si>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</si>
  <si>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</si>
  <si>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</si>
  <si>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</si>
  <si>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</si>
  <si>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</si>
  <si>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</si>
  <si>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</si>
  <si>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</si>
  <si>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</si>
  <si>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</si>
  <si>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</si>
  <si>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</si>
  <si>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</si>
  <si>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</si>
  <si>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</si>
  <si>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</si>
  <si>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</si>
  <si>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</si>
  <si>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</si>
  <si>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</si>
  <si>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</si>
  <si>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</si>
  <si>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</si>
  <si>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</si>
  <si>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</si>
  <si>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</si>
  <si>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</si>
  <si>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</si>
  <si>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</si>
  <si>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</si>
  <si>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</si>
  <si>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</si>
  <si>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</si>
  <si>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</si>
  <si>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</si>
  <si>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</si>
  <si>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</si>
  <si>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</si>
  <si>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</si>
  <si>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</si>
  <si>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</si>
  <si>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</si>
  <si>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</si>
  <si>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</si>
  <si>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</si>
  <si>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</si>
  <si>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</si>
  <si>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</si>
  <si>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</si>
  <si>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</si>
  <si>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</si>
  <si>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</si>
  <si>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</si>
  <si>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</si>
  <si>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</si>
  <si>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</si>
  <si>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</si>
  <si>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</si>
  <si>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</si>
  <si>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</si>
  <si>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</si>
  <si>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</si>
  <si>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</si>
  <si>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</si>
  <si>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</si>
  <si>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</si>
  <si>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</si>
  <si>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</si>
  <si>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</si>
  <si>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</si>
  <si>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</si>
  <si>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</si>
  <si>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</si>
  <si>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</si>
  <si>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</si>
  <si>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</si>
  <si>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</si>
  <si>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</si>
  <si>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</si>
  <si>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</si>
  <si>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</si>
  <si>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</si>
  <si>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</si>
  <si>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</si>
  <si>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</si>
  <si>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</si>
  <si>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</si>
  <si>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</si>
  <si>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</si>
  <si>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</si>
  <si>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</si>
  <si>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</si>
  <si>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</si>
  <si>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</si>
  <si>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</si>
  <si>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</si>
  <si>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</si>
  <si>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</si>
  <si>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</si>
  <si>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</si>
  <si>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</si>
  <si>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</si>
  <si>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</si>
  <si>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</si>
  <si>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</si>
  <si>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</si>
  <si>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</si>
  <si>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</si>
  <si>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</si>
  <si>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</si>
  <si>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</si>
  <si>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</si>
  <si>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</si>
  <si>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</si>
  <si>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</si>
  <si>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</si>
  <si>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</si>
  <si>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</si>
  <si>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</si>
  <si>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</si>
  <si>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</si>
  <si>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</si>
  <si>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</si>
  <si>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</si>
  <si>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</si>
  <si>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</si>
  <si>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</si>
  <si>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</si>
  <si>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</si>
  <si>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</si>
  <si>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</si>
  <si>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</si>
  <si>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</si>
  <si>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</si>
  <si>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</si>
  <si>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</si>
  <si>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</si>
  <si>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</si>
  <si>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</si>
  <si>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</si>
  <si>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</si>
  <si>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</si>
  <si>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</si>
  <si>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</si>
  <si>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</si>
  <si>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</si>
  <si>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</si>
  <si>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</si>
  <si>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</si>
  <si>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</si>
  <si>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</si>
  <si>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</si>
  <si>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</si>
  <si>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</si>
  <si>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</si>
  <si>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</si>
  <si>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</si>
  <si>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</si>
  <si>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</si>
  <si>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</si>
  <si>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</si>
  <si>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</si>
  <si>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</si>
  <si>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</si>
  <si>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</si>
  <si>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</si>
  <si>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</si>
  <si>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</si>
  <si>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</si>
  <si>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</si>
  <si>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</si>
  <si>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</si>
  <si>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</si>
  <si>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</si>
  <si>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</si>
  <si>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</si>
  <si>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</si>
  <si>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</si>
  <si>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</si>
  <si>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</si>
  <si>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</si>
  <si>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</si>
  <si>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</si>
  <si>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</si>
  <si>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</si>
  <si>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</si>
  <si>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</si>
  <si>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</si>
  <si>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</si>
  <si>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</si>
  <si>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</si>
  <si>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</si>
  <si>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</si>
  <si>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</si>
  <si>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</si>
  <si>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</si>
  <si>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</si>
  <si>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</si>
  <si>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</si>
  <si>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</si>
  <si>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</si>
  <si>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</si>
  <si>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</si>
  <si>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</si>
  <si>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</si>
  <si>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</si>
  <si>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</si>
  <si>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</si>
  <si>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</si>
  <si>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</si>
  <si>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</si>
  <si>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</si>
  <si>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</si>
  <si>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</si>
  <si>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</si>
  <si>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</si>
  <si>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</si>
  <si>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</si>
  <si>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</si>
  <si>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</si>
  <si>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</si>
  <si>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</si>
  <si>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</si>
  <si>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</si>
  <si>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</si>
  <si>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</si>
  <si>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</si>
  <si>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</si>
  <si>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</si>
  <si>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</si>
  <si>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</si>
  <si>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</si>
  <si>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</si>
  <si>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</si>
  <si>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</si>
  <si>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</si>
  <si>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</si>
  <si>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</si>
  <si>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</si>
  <si>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</si>
  <si>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</si>
  <si>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</si>
  <si>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</si>
  <si>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</si>
  <si>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</si>
  <si>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</si>
  <si>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</si>
  <si>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</si>
  <si>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</si>
  <si>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</si>
  <si>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</si>
  <si>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</si>
  <si>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</si>
  <si>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</si>
  <si>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</si>
  <si>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</si>
  <si>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</si>
  <si>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</si>
  <si>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</si>
  <si>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</si>
  <si>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</si>
  <si>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</si>
  <si>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</si>
  <si>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</si>
  <si>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</si>
  <si>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</si>
  <si>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</si>
  <si>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</si>
  <si>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</si>
  <si>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</si>
  <si>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</si>
  <si>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</si>
  <si>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</si>
  <si>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</si>
  <si>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</si>
  <si>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</si>
  <si>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</si>
  <si>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</si>
  <si>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</si>
  <si>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</si>
  <si>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</si>
  <si>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</si>
  <si>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</si>
  <si>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</si>
  <si>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</si>
  <si>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</si>
  <si>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</si>
  <si>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</si>
  <si>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</si>
  <si>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</si>
  <si>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</si>
  <si>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</si>
  <si>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</si>
  <si>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</si>
  <si>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</si>
  <si>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</si>
  <si>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</si>
  <si>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</si>
  <si>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</si>
  <si>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</si>
  <si>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</si>
  <si>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</si>
  <si>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</si>
  <si>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</si>
  <si>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</si>
  <si>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</si>
  <si>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</si>
  <si>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</si>
  <si>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</si>
  <si>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</si>
  <si>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</si>
  <si>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</si>
  <si>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</si>
  <si>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</si>
  <si>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</si>
  <si>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</si>
  <si>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</si>
  <si>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</si>
  <si>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</si>
  <si>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</si>
  <si>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</si>
  <si>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</si>
  <si>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</si>
  <si>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</si>
  <si>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</si>
  <si>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</si>
  <si>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</si>
  <si>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</si>
  <si>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</si>
  <si>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</si>
  <si>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</si>
  <si>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</si>
  <si>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</si>
  <si>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</si>
  <si>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</si>
  <si>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</si>
  <si>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</si>
  <si>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</si>
  <si>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</si>
  <si>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</si>
  <si>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</si>
  <si>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</si>
  <si>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</si>
  <si>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</si>
  <si>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</si>
  <si>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</si>
  <si>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</si>
  <si>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</si>
  <si>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</si>
  <si>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</si>
  <si>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</si>
  <si>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</si>
  <si>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</si>
  <si>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</si>
  <si>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</si>
  <si>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</si>
  <si>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</si>
  <si>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</si>
  <si>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</si>
  <si>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</si>
  <si>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</si>
  <si>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</si>
  <si>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</si>
  <si>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</si>
  <si>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</si>
  <si>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</si>
  <si>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</si>
  <si>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</si>
  <si>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</si>
  <si>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</si>
  <si>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</si>
  <si>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</si>
  <si>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</si>
  <si>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</si>
  <si>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</si>
  <si>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</si>
  <si>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</si>
  <si>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</si>
  <si>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</si>
  <si>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</si>
  <si>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</si>
  <si>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</si>
  <si>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</si>
  <si>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</si>
  <si>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</si>
  <si>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</si>
  <si>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</si>
  <si>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</si>
  <si>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</si>
  <si>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</si>
  <si>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</si>
  <si>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</si>
  <si>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</si>
  <si>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</si>
  <si>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</si>
  <si>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</si>
  <si>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</si>
  <si>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</si>
  <si>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</si>
  <si>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</si>
  <si>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</si>
  <si>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</si>
  <si>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</si>
  <si>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</si>
  <si>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</si>
  <si>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</si>
  <si>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</si>
  <si>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</si>
  <si>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</si>
  <si>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</si>
  <si>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</si>
  <si>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</si>
  <si>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</si>
  <si>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</si>
  <si>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</si>
  <si>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</si>
  <si>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</si>
  <si>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</si>
  <si>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</si>
  <si>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</si>
  <si>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</si>
  <si>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</si>
  <si>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</si>
  <si>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</si>
  <si>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</si>
  <si>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</si>
  <si>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</si>
  <si>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</si>
  <si>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</si>
  <si>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</si>
  <si>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</si>
  <si>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</si>
  <si>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</si>
  <si>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</si>
  <si>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</si>
  <si>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</si>
  <si>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</si>
  <si>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</si>
  <si>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</si>
  <si>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</si>
  <si>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</si>
  <si>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</si>
  <si>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</si>
  <si>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</si>
  <si>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</si>
  <si>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</si>
  <si>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</si>
  <si>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</si>
  <si>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</si>
  <si>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</si>
  <si>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</si>
  <si>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</si>
  <si>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</si>
  <si>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</si>
  <si>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</si>
  <si>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</si>
  <si>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</si>
  <si>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</si>
  <si>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</si>
  <si>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</si>
  <si>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</si>
  <si>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</si>
  <si>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</si>
  <si>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</si>
  <si>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</si>
  <si>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</si>
  <si>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</si>
  <si>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</si>
  <si>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</si>
  <si>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</si>
  <si>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</si>
  <si>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</si>
  <si>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</si>
  <si>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</si>
  <si>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</si>
  <si>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</si>
  <si>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</si>
  <si>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</si>
  <si>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</si>
  <si>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</si>
  <si>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</si>
  <si>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</si>
  <si>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</si>
  <si>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</si>
  <si>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</si>
  <si>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</si>
  <si>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</si>
  <si>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</si>
  <si>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</si>
  <si>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</si>
  <si>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</si>
  <si>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</si>
  <si>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</si>
  <si>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</si>
  <si>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</si>
  <si>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</si>
  <si>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</si>
  <si>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</si>
  <si>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</si>
  <si>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</si>
  <si>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</si>
  <si>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</si>
  <si>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</si>
  <si>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</si>
  <si>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</si>
  <si>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</si>
  <si>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</si>
  <si>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</si>
  <si>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</si>
  <si>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</si>
  <si>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</si>
  <si>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</si>
  <si>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</si>
  <si>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</si>
  <si>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</si>
  <si>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</si>
  <si>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</si>
  <si>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</si>
  <si>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</si>
  <si>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</si>
  <si>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</si>
  <si>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</si>
  <si>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</si>
  <si>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</si>
  <si>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</si>
  <si>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</si>
  <si>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</si>
  <si>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</si>
  <si>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</si>
  <si>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</si>
  <si>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</si>
  <si>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</si>
  <si>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</si>
  <si>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</si>
  <si>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</si>
  <si>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</si>
  <si>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</si>
  <si>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</si>
  <si>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</si>
  <si>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</si>
  <si>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</si>
  <si>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</si>
  <si>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</si>
  <si>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</si>
  <si>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</si>
  <si>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</si>
  <si>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</si>
  <si>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</si>
  <si>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</si>
  <si>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</si>
  <si>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</si>
  <si>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</si>
  <si>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</si>
  <si>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</si>
  <si>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</si>
  <si>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</si>
  <si>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</si>
  <si>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</si>
  <si>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</si>
  <si>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</si>
  <si>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</si>
  <si>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</si>
  <si>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</si>
  <si>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</si>
  <si>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</si>
  <si>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</si>
  <si>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</si>
  <si>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</si>
  <si>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</si>
  <si>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</si>
  <si>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</si>
  <si>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</si>
  <si>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</si>
  <si>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</si>
  <si>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</si>
  <si>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</si>
  <si>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</si>
  <si>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</si>
  <si>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</si>
  <si>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</si>
  <si>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</si>
  <si>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</si>
  <si>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</si>
  <si>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</si>
  <si>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</si>
  <si>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</si>
  <si>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</si>
  <si>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</si>
  <si>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</si>
  <si>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</si>
  <si>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</si>
  <si>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</si>
  <si>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</si>
  <si>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</si>
  <si>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</si>
  <si>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</si>
  <si>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</si>
  <si>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</si>
  <si>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</si>
  <si>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</si>
  <si>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</si>
  <si>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</si>
  <si>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</si>
  <si>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</si>
  <si>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</si>
  <si>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</si>
  <si>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</si>
  <si>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</si>
  <si>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</si>
  <si>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</si>
  <si>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</si>
  <si>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</si>
  <si>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</si>
  <si>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</si>
  <si>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</si>
  <si>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</si>
  <si>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</si>
  <si>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</si>
  <si>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</si>
  <si>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</si>
  <si>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</si>
  <si>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</si>
  <si>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</si>
  <si>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</si>
  <si>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</si>
  <si>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</si>
  <si>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</si>
  <si>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</si>
  <si>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</si>
  <si>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</si>
  <si>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</si>
  <si>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</si>
  <si>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</si>
  <si>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</si>
  <si>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</si>
  <si>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</si>
  <si>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</si>
  <si>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</si>
  <si>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</si>
  <si>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</si>
  <si>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</si>
  <si>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</si>
  <si>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</si>
  <si>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</si>
  <si>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</si>
  <si>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</si>
  <si>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</si>
  <si>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</si>
  <si>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</si>
  <si>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</si>
  <si>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</si>
  <si>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</si>
  <si>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</si>
  <si>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</si>
  <si>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</si>
  <si>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</si>
  <si>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</si>
  <si>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</si>
  <si>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</si>
  <si>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</si>
  <si>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</si>
  <si>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</si>
  <si>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</si>
  <si>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</si>
  <si>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</si>
  <si>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</si>
  <si>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</si>
  <si>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</si>
  <si>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</si>
  <si>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</si>
  <si>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</si>
  <si>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</si>
  <si>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</si>
  <si>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</si>
  <si>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</si>
  <si>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</si>
  <si>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</si>
  <si>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</si>
  <si>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</si>
  <si>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</si>
  <si>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</si>
  <si>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</si>
  <si>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</si>
  <si>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</si>
  <si>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</si>
  <si>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</si>
  <si>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</si>
  <si>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</si>
  <si>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</si>
  <si>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</si>
  <si>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</si>
  <si>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</si>
  <si>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</si>
  <si>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</si>
  <si>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</si>
  <si>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</si>
  <si>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</si>
  <si>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</si>
  <si>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</si>
  <si>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</si>
  <si>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</si>
  <si>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</si>
  <si>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</si>
  <si>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</si>
  <si>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</si>
  <si>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</si>
  <si>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</si>
  <si>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</si>
  <si>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</si>
  <si>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</si>
  <si>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</si>
  <si>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</si>
  <si>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</si>
  <si>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</si>
  <si>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</si>
  <si>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</si>
  <si>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</si>
  <si>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</si>
  <si>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</si>
  <si>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</si>
  <si>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</si>
  <si>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</si>
  <si>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</si>
  <si>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</si>
  <si>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</si>
  <si>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</si>
  <si>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</si>
  <si>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</si>
  <si>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</si>
  <si>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</si>
  <si>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</si>
  <si>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</si>
  <si>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</si>
  <si>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</si>
  <si>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</si>
  <si>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</si>
  <si>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</si>
  <si>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</si>
  <si>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</si>
  <si>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</si>
  <si>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</si>
  <si>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</si>
  <si>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</si>
  <si>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</si>
  <si>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</si>
  <si>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</si>
  <si>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</si>
  <si>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</si>
  <si>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</si>
  <si>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</si>
  <si>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</si>
  <si>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</si>
  <si>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</si>
  <si>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</si>
  <si>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</si>
  <si>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</si>
  <si>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</si>
  <si>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</si>
  <si>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</si>
  <si>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</si>
  <si>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</si>
  <si>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</si>
  <si>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</si>
  <si>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</si>
  <si>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</si>
  <si>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</si>
  <si>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</si>
  <si>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</si>
  <si>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</si>
  <si>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</si>
  <si>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</si>
  <si>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</si>
  <si>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</si>
  <si>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</si>
  <si>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</si>
  <si>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</si>
  <si>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</si>
  <si>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</si>
  <si>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</si>
  <si>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</si>
  <si>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</si>
  <si>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</si>
  <si>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</si>
  <si>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</si>
  <si>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</si>
  <si>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</si>
  <si>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</si>
  <si>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</si>
  <si>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</si>
  <si>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</si>
  <si>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</si>
  <si>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</si>
  <si>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</si>
  <si>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</si>
  <si>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</si>
  <si>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</si>
  <si>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</si>
  <si>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</si>
  <si>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</si>
  <si>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</si>
  <si>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</si>
  <si>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</si>
  <si>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</si>
  <si>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</si>
  <si>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</si>
  <si>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</si>
  <si>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</si>
  <si>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</si>
  <si>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</si>
  <si>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</si>
  <si>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</si>
  <si>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</si>
  <si>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</si>
  <si>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</si>
  <si>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</si>
  <si>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</si>
  <si>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</si>
  <si>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</si>
  <si>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</si>
  <si>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</si>
  <si>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</si>
  <si>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</si>
  <si>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</si>
  <si>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</si>
  <si>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</si>
  <si>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</si>
  <si>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</si>
  <si>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</si>
  <si>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</si>
  <si>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</si>
  <si>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</si>
  <si>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</si>
  <si>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</si>
  <si>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</si>
  <si>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</si>
  <si>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</si>
  <si>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</si>
  <si>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</si>
  <si>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</si>
  <si>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</si>
  <si>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</si>
  <si>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</si>
  <si>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</si>
  <si>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</si>
  <si>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</si>
  <si>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</si>
  <si>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</si>
  <si>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</si>
  <si>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</si>
  <si>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</si>
  <si>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</si>
  <si>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</si>
  <si>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</si>
  <si>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</si>
  <si>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</si>
  <si>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</si>
  <si>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</si>
  <si>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</si>
  <si>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</si>
  <si>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</si>
  <si>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</si>
  <si>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</si>
  <si>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</si>
  <si>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</si>
  <si>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</si>
  <si>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</si>
  <si>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</si>
  <si>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</si>
  <si>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</si>
  <si>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</si>
  <si>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</si>
  <si>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</si>
  <si>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</si>
  <si>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</si>
  <si>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</si>
  <si>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</si>
  <si>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</si>
  <si>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</si>
  <si>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</si>
  <si>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</si>
  <si>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</si>
  <si>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</si>
  <si>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</si>
  <si>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</si>
  <si>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</si>
  <si>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</si>
  <si>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</si>
  <si>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</si>
  <si>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</si>
  <si>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</si>
  <si>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</si>
  <si>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</si>
  <si>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</si>
  <si>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</si>
  <si>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</si>
  <si>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</si>
  <si>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</si>
  <si>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</si>
  <si>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</si>
  <si>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</si>
  <si>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</si>
  <si>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</si>
  <si>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</si>
  <si>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</si>
  <si>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</si>
  <si>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</si>
  <si>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</si>
  <si>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</si>
  <si>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</si>
  <si>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</si>
  <si>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</si>
  <si>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</si>
  <si>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</si>
  <si>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</si>
  <si>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</si>
  <si>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</si>
  <si>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</si>
  <si>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</si>
  <si>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</si>
  <si>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</si>
  <si>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</si>
  <si>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</si>
  <si>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</si>
  <si>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</si>
  <si>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</si>
  <si>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</si>
  <si>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</si>
  <si>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</si>
  <si>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</si>
  <si>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</si>
  <si>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</si>
  <si>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</si>
  <si>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</si>
  <si>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</si>
  <si>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</si>
  <si>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</si>
  <si>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</si>
  <si>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</si>
  <si>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</si>
  <si>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</si>
  <si>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</si>
  <si>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</si>
  <si>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</si>
  <si>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</si>
  <si>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</si>
  <si>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</si>
  <si>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</si>
  <si>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</si>
  <si>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</si>
  <si>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</si>
  <si>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</si>
  <si>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</si>
  <si>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</si>
  <si>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</si>
  <si>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</si>
  <si>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</si>
  <si>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</si>
  <si>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</si>
  <si>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</si>
  <si>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</si>
  <si>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</si>
  <si>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</si>
  <si>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</si>
  <si>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</si>
  <si>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</si>
  <si>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</si>
  <si>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</si>
  <si>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</si>
  <si>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</si>
  <si>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</si>
  <si>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</si>
  <si>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</si>
  <si>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</si>
  <si>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</si>
  <si>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</si>
  <si>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</si>
  <si>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</si>
  <si>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</si>
  <si>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</si>
  <si>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</si>
  <si>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</si>
  <si>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</si>
  <si>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</si>
  <si>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</si>
  <si>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</si>
  <si>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</si>
  <si>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</si>
  <si>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</si>
  <si>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</si>
  <si>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</si>
  <si>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</si>
  <si>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</si>
  <si>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</si>
  <si>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</si>
  <si>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</si>
  <si>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</si>
  <si>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</si>
  <si>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</si>
  <si>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</si>
  <si>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</si>
  <si>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</si>
  <si>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</si>
  <si>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</si>
  <si>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</si>
  <si>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</si>
  <si>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</si>
  <si>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</si>
  <si>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</si>
  <si>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</si>
  <si>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</si>
  <si>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</si>
  <si>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</si>
  <si>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</si>
  <si>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</si>
  <si>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</si>
  <si>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</si>
  <si>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</si>
  <si>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</si>
  <si>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</si>
  <si>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</si>
  <si>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</si>
  <si>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</si>
  <si>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</si>
  <si>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</si>
  <si>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</si>
  <si>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</si>
  <si>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</si>
  <si>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</si>
  <si>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</si>
  <si>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</si>
  <si>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</si>
  <si>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</si>
  <si>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</si>
  <si>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</si>
  <si>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</si>
  <si>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</si>
  <si>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</si>
  <si>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</si>
  <si>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</si>
  <si>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</si>
  <si>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</si>
  <si>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</si>
  <si>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</si>
  <si>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</si>
  <si>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</si>
  <si>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</si>
  <si>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</si>
  <si>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</si>
  <si>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</si>
  <si>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</si>
  <si>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</si>
  <si>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</si>
  <si>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</si>
  <si>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</si>
  <si>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</si>
  <si>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</si>
  <si>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</si>
  <si>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</si>
  <si>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</si>
  <si>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</si>
  <si>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</si>
  <si>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</si>
  <si>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</si>
  <si>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</si>
  <si>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</si>
  <si>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</si>
  <si>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</si>
  <si>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</si>
  <si>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</si>
  <si>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</si>
  <si>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</si>
  <si>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</si>
  <si>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</si>
  <si>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</si>
  <si>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</si>
  <si>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</si>
  <si>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</si>
  <si>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</si>
  <si>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</si>
  <si>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</si>
  <si>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</si>
  <si>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</si>
  <si>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</si>
  <si>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</si>
  <si>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</si>
  <si>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</si>
  <si>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</si>
  <si>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</si>
  <si>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</si>
  <si>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</si>
  <si>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</si>
  <si>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</si>
  <si>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</si>
  <si>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</si>
  <si>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</si>
  <si>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</si>
  <si>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</si>
  <si>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</si>
  <si>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</si>
  <si>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</si>
  <si>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</si>
  <si>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</si>
  <si>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</si>
  <si>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</si>
  <si>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</si>
  <si>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</si>
  <si>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</si>
  <si>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</si>
  <si>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</si>
  <si>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</si>
  <si>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</si>
  <si>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</si>
  <si>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</si>
  <si>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</si>
  <si>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</si>
  <si>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</si>
  <si>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</si>
  <si>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</si>
  <si>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</si>
  <si>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</si>
  <si>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</si>
  <si>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</si>
  <si>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</si>
  <si>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</si>
  <si>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</si>
  <si>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</si>
  <si>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</si>
  <si>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</si>
  <si>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</si>
  <si>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</si>
  <si>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</si>
  <si>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</si>
  <si>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</si>
  <si>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</si>
  <si>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</si>
  <si>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</si>
  <si>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</si>
  <si>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</si>
  <si>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</si>
  <si>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</si>
  <si>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</si>
  <si>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</si>
  <si>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</si>
  <si>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</si>
  <si>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</si>
  <si>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</si>
  <si>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</si>
  <si>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</si>
  <si>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</si>
  <si>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</si>
  <si>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</si>
  <si>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</si>
  <si>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</si>
  <si>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</si>
  <si>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</si>
  <si>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</si>
  <si>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</si>
  <si>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</si>
  <si>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</si>
  <si>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</si>
  <si>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</si>
  <si>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</si>
  <si>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</si>
  <si>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</si>
  <si>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</si>
  <si>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</si>
  <si>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</si>
  <si>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</si>
  <si>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</si>
  <si>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</si>
  <si>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</si>
  <si>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</si>
  <si>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</si>
  <si>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</si>
  <si>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</si>
  <si>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</si>
  <si>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</si>
  <si>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</si>
  <si>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</si>
  <si>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</si>
  <si>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</si>
  <si>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</si>
  <si>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</si>
  <si>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</si>
  <si>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</si>
  <si>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</si>
  <si>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</si>
  <si>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</si>
  <si>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</si>
  <si>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</si>
  <si>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</si>
  <si>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</si>
  <si>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</si>
  <si>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</si>
  <si>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</si>
  <si>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</si>
  <si>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</si>
  <si>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</si>
  <si>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</si>
  <si>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</si>
  <si>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</si>
  <si>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</si>
  <si>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</si>
  <si>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</si>
  <si>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</si>
  <si>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</si>
  <si>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</si>
  <si>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</si>
  <si>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</si>
  <si>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</si>
  <si>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</si>
  <si>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</si>
  <si>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</si>
  <si>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</si>
  <si>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</si>
  <si>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</si>
  <si>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</si>
  <si>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</si>
  <si>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</si>
  <si>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</si>
  <si>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</si>
  <si>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</si>
  <si>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</si>
  <si>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</si>
  <si>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</si>
  <si>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</si>
  <si>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</si>
  <si>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</si>
  <si>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</si>
  <si>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</si>
  <si>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</si>
  <si>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</si>
  <si>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</si>
  <si>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</si>
  <si>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</si>
  <si>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</si>
  <si>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</si>
  <si>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</si>
  <si>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</si>
  <si>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</si>
  <si>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</si>
  <si>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</si>
  <si>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</si>
  <si>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</si>
  <si>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</si>
  <si>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</si>
  <si>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</si>
  <si>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</si>
  <si>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</si>
  <si>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</si>
  <si>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</si>
  <si>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</si>
  <si>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</si>
  <si>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</si>
  <si>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</si>
  <si>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</si>
  <si>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</si>
  <si>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</si>
  <si>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</si>
  <si>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</si>
  <si>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</si>
  <si>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</si>
  <si>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</si>
  <si>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</si>
  <si>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</si>
  <si>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</si>
  <si>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</si>
  <si>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</si>
  <si>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</si>
  <si>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</si>
  <si>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</si>
  <si>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</si>
  <si>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</si>
  <si>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</si>
  <si>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</si>
  <si>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</si>
  <si>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</si>
  <si>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</si>
  <si>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</si>
  <si>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</si>
  <si>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</si>
  <si>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</si>
  <si>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</si>
  <si>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</si>
  <si>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</si>
  <si>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</si>
  <si>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</si>
  <si>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</si>
  <si>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</si>
  <si>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</si>
  <si>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</si>
  <si>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</si>
  <si>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</si>
  <si>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</si>
  <si>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</si>
  <si>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</si>
  <si>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</si>
  <si>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</si>
  <si>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</si>
  <si>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</si>
  <si>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</si>
  <si>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</si>
  <si>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</si>
  <si>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</si>
  <si>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</si>
  <si>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</si>
  <si>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</si>
  <si>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</si>
  <si>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</si>
  <si>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</si>
  <si>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</si>
  <si>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</si>
  <si>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</si>
  <si>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</si>
  <si>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</si>
  <si>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</si>
  <si>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</si>
  <si>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</si>
  <si>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</si>
  <si>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</si>
  <si>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</si>
  <si>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</si>
  <si>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</si>
  <si>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</si>
  <si>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</si>
  <si>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</si>
  <si>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</si>
  <si>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</si>
  <si>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</si>
  <si>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</si>
  <si>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</si>
  <si>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</si>
  <si>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</si>
  <si>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</si>
  <si>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</si>
  <si>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</si>
  <si>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</si>
  <si>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</si>
  <si>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</si>
  <si>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</si>
  <si>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</si>
  <si>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</si>
  <si>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</si>
  <si>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</si>
  <si>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</si>
  <si>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</si>
  <si>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</si>
  <si>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</si>
  <si>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</si>
  <si>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</si>
  <si>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</si>
  <si>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</si>
  <si>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</si>
  <si>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</si>
  <si>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</si>
  <si>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</si>
  <si>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</si>
  <si>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</si>
  <si>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</si>
  <si>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</si>
  <si>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</si>
  <si>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</si>
  <si>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</si>
  <si>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</si>
  <si>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</si>
  <si>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</si>
  <si>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</si>
  <si>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</si>
  <si>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</si>
  <si>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</si>
  <si>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</si>
  <si>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</si>
  <si>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</si>
  <si>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</si>
  <si>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</si>
  <si>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</si>
  <si>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</si>
  <si>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</si>
  <si>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</si>
  <si>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</si>
  <si>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</si>
  <si>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</si>
  <si>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</si>
  <si>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</si>
  <si>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</si>
  <si>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</si>
  <si>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</si>
  <si>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</si>
  <si>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</si>
  <si>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</si>
  <si>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</si>
  <si>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</si>
  <si>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</si>
  <si>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</si>
  <si>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</si>
  <si>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</si>
  <si>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</si>
  <si>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</si>
  <si>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</si>
  <si>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</si>
  <si>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</si>
  <si>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</si>
  <si>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</si>
  <si>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</si>
  <si>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</si>
  <si>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</si>
  <si>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</si>
  <si>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</si>
  <si>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</si>
  <si>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</si>
  <si>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</si>
  <si>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</si>
  <si>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</si>
  <si>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</si>
  <si>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</si>
  <si>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</si>
  <si>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</si>
  <si>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</si>
  <si>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</si>
  <si>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</si>
  <si>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</si>
  <si>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</si>
  <si>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</si>
  <si>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</si>
  <si>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</si>
  <si>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</si>
  <si>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</si>
  <si>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</si>
  <si>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</si>
  <si>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</si>
  <si>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</si>
  <si>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</si>
  <si>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</si>
  <si>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</si>
  <si>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</si>
  <si>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</si>
  <si>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</si>
  <si>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</si>
  <si>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</si>
  <si>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</si>
  <si>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</si>
  <si>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</si>
  <si>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</si>
  <si>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</si>
  <si>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</si>
  <si>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</si>
  <si>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</si>
  <si>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</si>
  <si>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</si>
  <si>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</si>
  <si>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</si>
  <si>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</si>
  <si>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</si>
  <si>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</si>
  <si>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</si>
  <si>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</si>
  <si>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</si>
  <si>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</si>
  <si>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</si>
  <si>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</si>
  <si>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</si>
  <si>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</si>
  <si>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</si>
  <si>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</si>
  <si>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</si>
  <si>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</si>
  <si>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</si>
  <si>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</si>
  <si>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</si>
  <si>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</si>
  <si>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</si>
  <si>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</si>
  <si>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</si>
  <si>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</si>
  <si>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</si>
  <si>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</si>
  <si>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</si>
  <si>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</si>
  <si>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</si>
  <si>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</si>
  <si>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</si>
  <si>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</si>
  <si>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</si>
  <si>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</si>
  <si>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</si>
  <si>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</si>
  <si>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</si>
  <si>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</si>
  <si>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</si>
  <si>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</si>
  <si>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</si>
  <si>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</si>
  <si>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</si>
  <si>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</si>
  <si>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</si>
  <si>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</si>
  <si>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</si>
  <si>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</si>
  <si>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</si>
  <si>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</si>
  <si>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</si>
  <si>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</si>
  <si>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</si>
  <si>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</si>
  <si>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</si>
  <si>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</si>
  <si>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</si>
  <si>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</si>
  <si>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</si>
  <si>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</si>
  <si>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</si>
  <si>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</si>
  <si>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</si>
  <si>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</si>
  <si>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</si>
  <si>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</si>
  <si>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</si>
  <si>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</si>
  <si>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</si>
  <si>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</si>
  <si>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</si>
  <si>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</si>
  <si>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</si>
  <si>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</si>
  <si>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</si>
  <si>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</si>
  <si>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</si>
  <si>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</si>
  <si>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</si>
  <si>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</si>
  <si>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</si>
  <si>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</si>
  <si>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</si>
  <si>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</si>
  <si>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</si>
  <si>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</si>
  <si>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</si>
  <si>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</si>
  <si>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</si>
  <si>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</si>
  <si>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</si>
  <si>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</si>
  <si>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</si>
  <si>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</si>
  <si>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</si>
  <si>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</si>
  <si>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</si>
  <si>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</si>
  <si>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</si>
  <si>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</si>
  <si>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</si>
  <si>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</si>
  <si>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</si>
  <si>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</si>
  <si>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</si>
  <si>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</si>
  <si>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</si>
  <si>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</si>
  <si>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</si>
  <si>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</si>
  <si>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</si>
  <si>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</si>
  <si>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</si>
  <si>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</si>
  <si>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</si>
  <si>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</si>
  <si>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</si>
  <si>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</si>
  <si>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</si>
  <si>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</si>
  <si>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</si>
  <si>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</si>
  <si>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</si>
  <si>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</si>
  <si>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</si>
  <si>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</si>
  <si>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</si>
  <si>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</si>
  <si>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</si>
  <si>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</si>
  <si>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</si>
  <si>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</si>
  <si>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</si>
  <si>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</si>
  <si>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</si>
  <si>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</si>
  <si>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</si>
  <si>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</si>
  <si>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</si>
  <si>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</si>
  <si>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</si>
  <si>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</si>
  <si>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</si>
  <si>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</si>
  <si>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</si>
  <si>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</si>
  <si>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</si>
  <si>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</si>
  <si>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</si>
  <si>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</si>
  <si>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</si>
  <si>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</si>
  <si>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</si>
  <si>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</si>
  <si>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</si>
  <si>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</si>
  <si>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</si>
  <si>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</si>
  <si>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</si>
  <si>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</si>
  <si>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</si>
  <si>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</si>
  <si>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</si>
  <si>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</si>
  <si>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</si>
  <si>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</si>
  <si>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</si>
  <si>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</si>
  <si>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</si>
  <si>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</si>
  <si>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</si>
  <si>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</si>
  <si>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</si>
  <si>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</si>
  <si>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</si>
  <si>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</si>
  <si>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</si>
  <si>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</si>
  <si>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</si>
  <si>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</si>
  <si>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</si>
  <si>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</si>
  <si>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</si>
  <si>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</si>
  <si>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</si>
  <si>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</si>
  <si>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</si>
  <si>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</si>
  <si>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</si>
  <si>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</si>
  <si>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</si>
  <si>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</si>
  <si>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</si>
  <si>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</si>
  <si>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</si>
  <si>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</si>
  <si>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</si>
  <si>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</si>
  <si>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</si>
  <si>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</si>
  <si>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</si>
  <si>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</si>
  <si>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</si>
  <si>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</si>
  <si>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</si>
  <si>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</si>
  <si>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</si>
  <si>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</si>
  <si>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</si>
  <si>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</si>
  <si>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</si>
  <si>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</si>
  <si>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</si>
  <si>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</si>
  <si>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</si>
  <si>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</si>
  <si>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</si>
  <si>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</si>
  <si>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</si>
  <si>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</si>
  <si>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</si>
  <si>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</si>
  <si>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</si>
  <si>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</si>
  <si>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</si>
  <si>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</si>
  <si>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</si>
  <si>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</si>
  <si>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</si>
  <si>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</si>
  <si>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</si>
  <si>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</si>
  <si>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</si>
  <si>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</si>
  <si>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</si>
  <si>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</si>
  <si>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</si>
  <si>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</si>
  <si>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</si>
  <si>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</si>
  <si>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</si>
  <si>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</si>
  <si>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</si>
  <si>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</si>
  <si>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</si>
  <si>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</si>
  <si>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</si>
  <si>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</si>
  <si>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</si>
  <si>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</si>
  <si>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</si>
  <si>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</si>
  <si>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</si>
  <si>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</si>
  <si>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</si>
  <si>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</si>
  <si>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</si>
  <si>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</si>
  <si>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</si>
  <si>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</si>
  <si>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</si>
  <si>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</si>
  <si>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</si>
  <si>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</si>
  <si>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</si>
  <si>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</si>
  <si>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</si>
  <si>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</si>
  <si>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</si>
  <si>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</si>
  <si>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</si>
  <si>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</si>
  <si>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</si>
  <si>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</si>
  <si>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</si>
  <si>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</si>
  <si>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</si>
  <si>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</si>
  <si>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</si>
  <si>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</si>
  <si>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</si>
  <si>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</si>
  <si>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</si>
  <si>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</si>
  <si>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</si>
  <si>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</si>
  <si>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</si>
  <si>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</si>
  <si>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</si>
  <si>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</si>
  <si>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</si>
  <si>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</si>
  <si>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</si>
  <si>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</si>
  <si>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</si>
  <si>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</si>
  <si>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</si>
  <si>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</si>
  <si>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</si>
  <si>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</si>
  <si>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</si>
  <si>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</si>
  <si>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</si>
  <si>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</si>
  <si>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</si>
  <si>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</si>
  <si>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</si>
  <si>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</si>
  <si>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</si>
  <si>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</si>
  <si>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</si>
  <si>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</si>
  <si>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</si>
  <si>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</si>
  <si>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</si>
  <si>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</si>
  <si>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</si>
  <si>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</si>
  <si>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</si>
  <si>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</si>
  <si>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</si>
  <si>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</si>
  <si>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</si>
  <si>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</si>
  <si>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</si>
  <si>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</si>
  <si>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</si>
  <si>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</si>
  <si>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</si>
  <si>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</si>
  <si>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</si>
  <si>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</si>
  <si>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</si>
  <si>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</si>
  <si>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</si>
  <si>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</si>
  <si>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</si>
  <si>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</si>
  <si>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</si>
  <si>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</si>
  <si>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</si>
  <si>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</si>
  <si>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</si>
  <si>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</si>
  <si>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</si>
  <si>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</si>
  <si>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</si>
  <si>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</si>
  <si>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</si>
  <si>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</si>
  <si>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</si>
  <si>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</si>
  <si>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</si>
  <si>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</si>
  <si>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</si>
  <si>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</si>
  <si>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</si>
  <si>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</si>
  <si>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</si>
  <si>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</si>
  <si>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</si>
  <si>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</si>
  <si>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</si>
  <si>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</si>
  <si>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</si>
  <si>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</si>
  <si>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</si>
  <si>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</si>
  <si>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</si>
  <si>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</si>
  <si>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</si>
  <si>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</si>
  <si>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</si>
  <si>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</si>
  <si>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</si>
  <si>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</si>
  <si>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</si>
  <si>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</si>
  <si>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</si>
  <si>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</si>
  <si>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</si>
  <si>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</si>
  <si>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</si>
  <si>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</si>
  <si>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</si>
  <si>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</si>
  <si>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</si>
  <si>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</si>
  <si>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</si>
  <si>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</si>
  <si>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</si>
  <si>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</si>
  <si>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</si>
  <si>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</si>
  <si>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</si>
  <si>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</si>
  <si>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</si>
  <si>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</si>
  <si>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</si>
  <si>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</si>
  <si>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</si>
  <si>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</si>
  <si>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</si>
  <si>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</si>
  <si>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</si>
  <si>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</si>
  <si>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</si>
  <si>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</si>
  <si>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</si>
  <si>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</si>
  <si>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</si>
  <si>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</si>
  <si>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</si>
  <si>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</si>
  <si>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</si>
  <si>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</si>
  <si>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</si>
  <si>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</si>
  <si>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</si>
  <si>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</si>
  <si>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</si>
  <si>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</si>
  <si>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</si>
  <si>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</si>
  <si>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</si>
  <si>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</si>
  <si>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</si>
  <si>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</si>
  <si>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</si>
  <si>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</si>
  <si>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</si>
  <si>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</si>
  <si>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</si>
  <si>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</si>
  <si>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</si>
  <si>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</si>
  <si>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</si>
  <si>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</si>
  <si>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</si>
  <si>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</si>
  <si>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</si>
  <si>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</si>
  <si>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</si>
  <si>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</si>
  <si>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</si>
  <si>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</si>
  <si>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</si>
  <si>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</si>
  <si>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</si>
  <si>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</si>
  <si>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</si>
  <si>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</si>
  <si>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</si>
  <si>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</si>
  <si>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</si>
  <si>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</si>
  <si>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</si>
  <si>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</si>
  <si>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</si>
  <si>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</si>
  <si>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</si>
  <si>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</si>
  <si>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</si>
  <si>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</si>
  <si>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</si>
  <si>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</si>
  <si>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</si>
  <si>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</si>
  <si>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</si>
  <si>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</si>
  <si>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</si>
  <si>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</si>
  <si>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</si>
  <si>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</si>
  <si>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</si>
  <si>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</si>
  <si>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</si>
  <si>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</si>
  <si>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</si>
  <si>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</si>
  <si>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</si>
  <si>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</si>
  <si>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</si>
  <si>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</si>
  <si>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</si>
  <si>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</si>
  <si>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</si>
  <si>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</si>
  <si>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</si>
  <si>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</si>
  <si>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</si>
  <si>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</si>
  <si>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</si>
  <si>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</si>
  <si>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</si>
  <si>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</si>
  <si>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</si>
  <si>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</si>
  <si>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</si>
  <si>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</si>
  <si>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</si>
  <si>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</si>
  <si>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</si>
  <si>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</si>
  <si>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</si>
  <si>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</si>
  <si>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</si>
  <si>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</si>
  <si>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</si>
  <si>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</si>
  <si>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</si>
  <si>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</si>
  <si>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</si>
  <si>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</si>
  <si>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</si>
  <si>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</si>
  <si>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</si>
  <si>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</si>
  <si>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</si>
  <si>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</si>
  <si>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</si>
  <si>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</si>
  <si>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</si>
  <si>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</si>
  <si>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</si>
  <si>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</si>
  <si>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</si>
  <si>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</si>
  <si>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</si>
  <si>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</si>
  <si>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</si>
  <si>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</si>
  <si>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</si>
  <si>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</si>
  <si>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</si>
  <si>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</si>
  <si>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</si>
  <si>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</si>
  <si>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</si>
  <si>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</si>
  <si>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</si>
  <si>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</si>
  <si>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</si>
  <si>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</si>
  <si>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</si>
  <si>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</si>
  <si>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</si>
  <si>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</si>
  <si>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</si>
  <si>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</si>
  <si>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</si>
  <si>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</si>
  <si>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</si>
  <si>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</si>
  <si>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</si>
  <si>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</si>
  <si>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</si>
  <si>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</si>
  <si>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</si>
  <si>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</si>
  <si>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</si>
  <si>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</si>
  <si>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</si>
  <si>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</si>
  <si>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</si>
  <si>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</si>
  <si>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</si>
  <si>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</si>
  <si>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</si>
  <si>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</si>
  <si>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</si>
  <si>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</si>
  <si>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</si>
  <si>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</si>
  <si>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</si>
  <si>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</si>
  <si>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</si>
  <si>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</si>
  <si>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</si>
  <si>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</si>
  <si>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</si>
  <si>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</si>
  <si>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</si>
  <si>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</si>
  <si>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</si>
  <si>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</si>
  <si>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</si>
  <si>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</si>
  <si>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</si>
  <si>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</si>
  <si>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</si>
  <si>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</si>
  <si>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</si>
  <si>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</si>
  <si>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</si>
  <si>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</si>
  <si>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</si>
  <si>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</si>
  <si>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</si>
  <si>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</si>
  <si>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</si>
  <si>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</si>
  <si>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</si>
  <si>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</si>
  <si>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</si>
  <si>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</si>
  <si>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</si>
  <si>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</si>
  <si>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</si>
  <si>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</si>
  <si>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</si>
  <si>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</si>
  <si>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</si>
  <si>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</si>
  <si>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</si>
  <si>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</si>
  <si>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</si>
  <si>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</si>
  <si>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</si>
  <si>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</si>
  <si>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</si>
  <si>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</si>
  <si>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</si>
  <si>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</si>
  <si>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</si>
  <si>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</si>
  <si>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</si>
  <si>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</si>
  <si>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</si>
  <si>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</si>
  <si>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</si>
  <si>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</si>
  <si>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</si>
  <si>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</si>
  <si>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</si>
  <si>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</si>
  <si>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</si>
  <si>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</si>
  <si>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</si>
  <si>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</si>
  <si>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</si>
  <si>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</si>
  <si>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</si>
  <si>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</si>
  <si>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</si>
  <si>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</si>
  <si>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</si>
  <si>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</si>
  <si>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</si>
  <si>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</si>
  <si>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</si>
  <si>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</si>
  <si>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</si>
  <si>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</si>
  <si>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</si>
  <si>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</si>
  <si>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</si>
  <si>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</si>
  <si>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</si>
  <si>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</si>
  <si>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</si>
  <si>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</si>
  <si>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</si>
  <si>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</si>
  <si>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</si>
  <si>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</si>
  <si>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</si>
  <si>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</si>
  <si>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</si>
  <si>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</si>
  <si>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</si>
  <si>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</si>
  <si>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</si>
  <si>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</si>
  <si>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</si>
  <si>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</si>
  <si>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</si>
  <si>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</si>
  <si>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</si>
  <si>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</si>
  <si>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</si>
  <si>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</si>
  <si>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</si>
  <si>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</si>
  <si>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</si>
  <si>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</si>
  <si>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</si>
  <si>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</si>
  <si>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</si>
  <si>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</si>
  <si>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</si>
  <si>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</si>
  <si>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</si>
  <si>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</si>
  <si>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</si>
  <si>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</si>
  <si>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</si>
  <si>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</si>
  <si>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</si>
  <si>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</si>
  <si>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</si>
  <si>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</si>
  <si>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</si>
  <si>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</si>
  <si>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</si>
  <si>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</si>
  <si>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</si>
  <si>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</si>
  <si>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</si>
  <si>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</si>
  <si>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</si>
  <si>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</si>
  <si>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</si>
  <si>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</si>
  <si>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</si>
  <si>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</si>
  <si>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</si>
  <si>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</si>
  <si>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</si>
  <si>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</si>
  <si>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</si>
  <si>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</si>
  <si>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</si>
  <si>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</si>
  <si>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</si>
  <si>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</si>
  <si>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</si>
  <si>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</si>
  <si>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</si>
  <si>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</si>
  <si>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</si>
  <si>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</si>
  <si>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</si>
  <si>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</si>
  <si>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</si>
  <si>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</si>
  <si>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</si>
  <si>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</si>
  <si>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</si>
  <si>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</si>
  <si>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</si>
  <si>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</si>
  <si>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</si>
  <si>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</si>
  <si>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</si>
  <si>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</si>
  <si>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</si>
  <si>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</si>
  <si>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</si>
  <si>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</si>
  <si>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</si>
  <si>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</si>
  <si>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</si>
  <si>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</si>
  <si>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</si>
  <si>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</si>
  <si>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</si>
  <si>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</si>
  <si>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</si>
  <si>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</si>
  <si>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</si>
  <si>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</si>
  <si>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</si>
  <si>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</si>
  <si>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</si>
  <si>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</si>
  <si>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</si>
  <si>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</si>
  <si>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</si>
  <si>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</si>
  <si>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</si>
  <si>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</si>
  <si>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</si>
  <si>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</si>
  <si>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</si>
  <si>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</si>
  <si>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</si>
  <si>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</si>
  <si>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</si>
  <si>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</si>
  <si>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</si>
  <si>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</si>
  <si>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</si>
  <si>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</si>
  <si>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</si>
  <si>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</si>
  <si>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</si>
  <si>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</si>
  <si>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</si>
  <si>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</si>
  <si>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</si>
  <si>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</si>
  <si>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</si>
  <si>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</si>
  <si>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</si>
  <si>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</si>
  <si>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</si>
  <si>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</si>
  <si>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</si>
  <si>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</si>
  <si>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</si>
  <si>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</si>
  <si>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</si>
  <si>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</si>
  <si>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</si>
  <si>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</si>
  <si>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</si>
  <si>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</si>
  <si>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</si>
  <si>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</si>
  <si>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</si>
  <si>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</si>
  <si>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</si>
  <si>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</si>
  <si>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</si>
  <si>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</si>
  <si>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</si>
  <si>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</si>
  <si>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</si>
  <si>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</si>
  <si>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</si>
  <si>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</si>
  <si>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</si>
  <si>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</si>
  <si>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</si>
  <si>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</si>
  <si>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</si>
  <si>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</si>
  <si>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</si>
  <si>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</si>
  <si>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</si>
  <si>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</si>
  <si>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</si>
  <si>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</si>
  <si>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</si>
  <si>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</si>
  <si>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</si>
  <si>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</si>
  <si>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</si>
  <si>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</si>
  <si>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</si>
  <si>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</si>
  <si>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</si>
  <si>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</si>
  <si>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</si>
  <si>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</si>
  <si>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</si>
  <si>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</si>
  <si>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</si>
  <si>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</si>
  <si>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</si>
  <si>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</si>
  <si>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</si>
  <si>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</si>
  <si>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</si>
  <si>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</si>
  <si>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</si>
  <si>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</si>
  <si>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</si>
  <si>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</si>
  <si>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</si>
  <si>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</si>
  <si>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</si>
  <si>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</si>
  <si>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</si>
  <si>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</si>
  <si>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</si>
  <si>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</si>
  <si>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</si>
  <si>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</si>
  <si>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</si>
  <si>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</si>
  <si>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</si>
  <si>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</si>
  <si>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</si>
  <si>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</si>
  <si>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</si>
  <si>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</si>
  <si>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</si>
  <si>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</si>
  <si>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</si>
  <si>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</si>
  <si>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</si>
  <si>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</si>
  <si>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</si>
  <si>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</si>
  <si>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</si>
  <si>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</si>
  <si>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</si>
  <si>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</si>
  <si>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</si>
  <si>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</si>
  <si>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</si>
  <si>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</si>
  <si>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</si>
  <si>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</si>
  <si>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</si>
  <si>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</si>
  <si>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</si>
  <si>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</si>
  <si>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</si>
  <si>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</si>
  <si>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</si>
  <si>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</si>
  <si>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</si>
  <si>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</si>
  <si>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</si>
  <si>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</si>
  <si>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</si>
  <si>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</si>
  <si>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</si>
  <si>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</si>
  <si>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</si>
  <si>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</si>
  <si>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</si>
  <si>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</si>
  <si>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</si>
  <si>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</si>
  <si>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</si>
  <si>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</si>
  <si>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</si>
  <si>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</si>
  <si>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</si>
  <si>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</si>
  <si>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</si>
  <si>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</si>
  <si>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</si>
  <si>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</si>
  <si>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</si>
  <si>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</si>
  <si>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</si>
  <si>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</si>
  <si>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</si>
  <si>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</si>
  <si>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</si>
  <si>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</si>
  <si>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</si>
  <si>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</si>
  <si>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</si>
  <si>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</si>
  <si>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</si>
  <si>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</si>
  <si>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</si>
  <si>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</si>
  <si>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</si>
  <si>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</si>
  <si>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</si>
  <si>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</si>
  <si>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</si>
  <si>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</si>
  <si>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</si>
  <si>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</si>
  <si>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</si>
  <si>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</si>
  <si>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</si>
  <si>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</si>
  <si>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</si>
  <si>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</si>
  <si>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</si>
  <si>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</si>
  <si>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</si>
  <si>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</si>
  <si>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</si>
  <si>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</si>
  <si>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</si>
  <si>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</si>
  <si>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</si>
  <si>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</si>
  <si>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</si>
  <si>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</si>
  <si>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</si>
  <si>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</si>
  <si>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</si>
  <si>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</si>
  <si>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</si>
  <si>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</si>
  <si>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</si>
  <si>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</si>
  <si>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</si>
  <si>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</si>
  <si>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</si>
  <si>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</si>
  <si>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</si>
  <si>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</si>
  <si>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</si>
  <si>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</si>
  <si>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</si>
  <si>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</si>
  <si>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</si>
  <si>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</si>
  <si>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</si>
  <si>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</si>
  <si>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</si>
  <si>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</si>
  <si>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</si>
  <si>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</si>
  <si>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</si>
  <si>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</si>
  <si>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</si>
  <si>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</si>
  <si>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</si>
  <si>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</si>
  <si>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</si>
  <si>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</si>
  <si>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</si>
  <si>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</si>
  <si>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</si>
  <si>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</si>
  <si>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</si>
  <si>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</si>
  <si>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</si>
  <si>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</si>
  <si>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</si>
  <si>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</si>
  <si>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</si>
  <si>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</si>
  <si>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</si>
  <si>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</si>
  <si>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</si>
  <si>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</si>
  <si>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</si>
  <si>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</si>
  <si>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</si>
  <si>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</si>
  <si>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</si>
  <si>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</si>
  <si>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</si>
  <si>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</si>
  <si>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</si>
  <si>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</si>
  <si>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</si>
  <si>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</si>
  <si>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</si>
  <si>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</si>
  <si>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</si>
  <si>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</si>
  <si>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</si>
  <si>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</si>
  <si>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</si>
  <si>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</si>
  <si>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</si>
  <si>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</si>
  <si>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</si>
  <si>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</si>
  <si>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</si>
  <si>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</si>
  <si>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</si>
  <si>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</si>
  <si>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</si>
  <si>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</si>
  <si>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</si>
  <si>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</si>
  <si>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</si>
  <si>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</si>
  <si>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</si>
  <si>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</si>
  <si>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</si>
  <si>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</si>
  <si>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</si>
  <si>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</si>
  <si>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</si>
  <si>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</si>
  <si>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</si>
  <si>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</si>
  <si>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</si>
  <si>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</si>
  <si>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</si>
  <si>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</si>
  <si>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</si>
  <si>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</si>
  <si>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</si>
  <si>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</si>
  <si>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</si>
  <si>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</si>
  <si>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</si>
  <si>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</si>
  <si>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</si>
  <si>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</si>
  <si>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</si>
  <si>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</si>
  <si>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</si>
  <si>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</si>
  <si>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</si>
  <si>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</si>
  <si>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</si>
  <si>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</si>
  <si>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</si>
  <si>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</si>
  <si>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</si>
  <si>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</si>
  <si>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</si>
  <si>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</si>
  <si>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</si>
  <si>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</si>
  <si>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</si>
  <si>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</si>
  <si>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</si>
  <si>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</si>
  <si>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</si>
  <si>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</si>
  <si>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</si>
  <si>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</si>
  <si>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</si>
  <si>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</si>
  <si>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</si>
  <si>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</si>
  <si>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</si>
  <si>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</si>
  <si>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</si>
  <si>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</si>
  <si>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</si>
  <si>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</si>
  <si>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</si>
  <si>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</si>
  <si>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</si>
  <si>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</si>
  <si>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</si>
  <si>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</si>
  <si>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</si>
  <si>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</si>
  <si>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</si>
  <si>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</si>
  <si>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</si>
  <si>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</si>
  <si>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</si>
  <si>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</si>
  <si>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</si>
  <si>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</si>
  <si>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</si>
  <si>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</si>
  <si>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</si>
  <si>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</si>
  <si>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</si>
  <si>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</si>
  <si>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</si>
  <si>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</si>
  <si>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</si>
  <si>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</si>
  <si>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</si>
  <si>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</si>
  <si>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</si>
  <si>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</si>
  <si>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</si>
  <si>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</si>
  <si>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</si>
  <si>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</si>
  <si>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</si>
  <si>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</si>
  <si>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</si>
  <si>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</si>
  <si>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</si>
  <si>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</si>
  <si>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</si>
  <si>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</si>
  <si>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</si>
  <si>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</si>
  <si>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</si>
  <si>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</si>
  <si>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</si>
  <si>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</si>
  <si>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</si>
  <si>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</si>
  <si>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</si>
  <si>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</si>
  <si>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</si>
  <si>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</si>
  <si>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</si>
  <si>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</si>
  <si>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</si>
  <si>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</si>
  <si>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</si>
  <si>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</si>
  <si>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</si>
  <si>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</si>
  <si>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</si>
  <si>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</si>
  <si>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</si>
  <si>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</si>
  <si>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</si>
  <si>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</si>
  <si>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</si>
  <si>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</si>
  <si>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</si>
  <si>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</si>
  <si>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</si>
  <si>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</si>
  <si>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</si>
  <si>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</si>
  <si>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</si>
  <si>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</si>
  <si>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</si>
  <si>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</si>
  <si>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</si>
  <si>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</si>
  <si>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</si>
  <si>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</si>
  <si>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</si>
  <si>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</si>
  <si>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</si>
  <si>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</si>
  <si>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</si>
  <si>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</si>
  <si>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</si>
  <si>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</si>
  <si>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</si>
  <si>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</si>
  <si>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</si>
  <si>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</si>
  <si>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</si>
  <si>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</si>
  <si>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</si>
  <si>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</si>
  <si>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</si>
  <si>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</si>
  <si>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</si>
  <si>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</si>
  <si>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</si>
  <si>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</si>
  <si>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</si>
  <si>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</si>
  <si>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</si>
  <si>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</si>
  <si>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</si>
  <si>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</si>
  <si>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</si>
  <si>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</si>
  <si>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</si>
  <si>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</si>
  <si>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</si>
  <si>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</si>
  <si>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</si>
  <si>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</si>
  <si>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</si>
  <si>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</si>
  <si>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</si>
  <si>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</si>
  <si>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</si>
  <si>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</si>
  <si>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</si>
  <si>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</si>
  <si>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</si>
  <si>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</si>
  <si>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</si>
  <si>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</si>
  <si>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</si>
  <si>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</si>
  <si>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</si>
  <si>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</si>
  <si>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</si>
  <si>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</si>
  <si>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</si>
  <si>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</si>
  <si>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</si>
  <si>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</si>
  <si>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</si>
  <si>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</si>
  <si>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</si>
  <si>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</si>
  <si>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</si>
  <si>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</si>
  <si>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</si>
  <si>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</si>
  <si>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</si>
  <si>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</si>
  <si>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</si>
  <si>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</si>
  <si>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</si>
  <si>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</si>
  <si>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</si>
  <si>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</si>
  <si>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</si>
  <si>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</si>
  <si>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</si>
  <si>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</si>
  <si>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</si>
  <si>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</si>
  <si>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</si>
  <si>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</si>
  <si>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</si>
  <si>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</si>
  <si>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</si>
  <si>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</si>
  <si>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</si>
  <si>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</si>
  <si>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</si>
  <si>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</si>
  <si>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</si>
  <si>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</si>
  <si>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</si>
  <si>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</si>
  <si>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</si>
  <si>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</si>
  <si>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</si>
  <si>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</si>
  <si>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</si>
  <si>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</si>
  <si>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</si>
  <si>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</si>
  <si>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</si>
  <si>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</si>
  <si>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</si>
  <si>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</si>
  <si>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</si>
  <si>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</si>
  <si>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</si>
  <si>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</si>
  <si>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</si>
  <si>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</si>
  <si>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</si>
  <si>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</si>
  <si>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</si>
  <si>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</si>
  <si>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</si>
  <si>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</si>
  <si>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</si>
  <si>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</si>
  <si>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</si>
  <si>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</si>
  <si>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</si>
  <si>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</si>
  <si>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</si>
  <si>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</si>
  <si>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</si>
  <si>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</si>
  <si>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</si>
  <si>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</si>
  <si>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</si>
  <si>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</si>
  <si>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</si>
  <si>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</si>
  <si>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</si>
  <si>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</si>
  <si>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</si>
  <si>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</si>
  <si>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</si>
  <si>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</si>
  <si>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</si>
  <si>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</si>
  <si>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</si>
  <si>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</si>
  <si>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</si>
  <si>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</si>
  <si>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</si>
  <si>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</si>
  <si>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</si>
  <si>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</si>
  <si>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</si>
  <si>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</si>
  <si>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</si>
  <si>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</si>
  <si>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</si>
  <si>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</si>
  <si>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</si>
  <si>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</si>
  <si>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</si>
  <si>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</si>
  <si>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</si>
  <si>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</si>
  <si>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</si>
  <si>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</si>
  <si>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</si>
  <si>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</si>
  <si>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</si>
  <si>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</si>
  <si>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</si>
  <si>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</si>
  <si>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</si>
  <si>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</si>
  <si>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</si>
  <si>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</si>
  <si>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</si>
  <si>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</si>
  <si>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</si>
  <si>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</si>
  <si>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</si>
  <si>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</si>
  <si>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</si>
  <si>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</si>
  <si>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</si>
  <si>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</si>
  <si>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</si>
  <si>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</si>
  <si>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</si>
  <si>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</si>
  <si>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</si>
  <si>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</si>
  <si>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</si>
  <si>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</si>
  <si>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</si>
  <si>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</si>
  <si>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</si>
  <si>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</si>
  <si>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</si>
  <si>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</si>
  <si>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</si>
  <si>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</si>
  <si>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</si>
  <si>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</si>
  <si>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</si>
  <si>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</si>
  <si>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</si>
  <si>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</si>
  <si>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</si>
  <si>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</si>
  <si>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</si>
  <si>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</si>
  <si>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</si>
  <si>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</si>
  <si>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</si>
  <si>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</si>
  <si>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</si>
  <si>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</si>
  <si>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</si>
  <si>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</si>
  <si>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</si>
  <si>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</si>
  <si>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</si>
  <si>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</si>
  <si>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</si>
  <si>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</si>
  <si>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</si>
  <si>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</si>
  <si>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</si>
  <si>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</si>
  <si>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</si>
  <si>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</si>
  <si>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</si>
  <si>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</si>
  <si>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</si>
  <si>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</si>
  <si>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</si>
  <si>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</si>
  <si>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</si>
  <si>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</si>
  <si>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</si>
  <si>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</si>
  <si>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</si>
  <si>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</si>
  <si>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</si>
  <si>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</si>
  <si>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</si>
  <si>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</si>
  <si>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</si>
  <si>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</si>
  <si>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</si>
  <si>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</si>
  <si>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</si>
  <si>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</si>
  <si>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</si>
  <si>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</si>
  <si>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</si>
  <si>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</si>
  <si>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</si>
  <si>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</si>
  <si>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</si>
  <si>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</si>
  <si>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</si>
  <si>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</si>
  <si>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</si>
  <si>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</si>
  <si>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</si>
  <si>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</si>
  <si>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</si>
  <si>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</si>
  <si>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</si>
  <si>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</si>
  <si>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</si>
  <si>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</si>
  <si>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</si>
  <si>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</si>
  <si>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</si>
  <si>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</si>
  <si>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</si>
  <si>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</si>
  <si>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</si>
  <si>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</si>
  <si>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</si>
  <si>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</si>
  <si>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</si>
  <si>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</si>
  <si>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</si>
  <si>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</si>
  <si>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</si>
  <si>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</si>
  <si>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</si>
  <si>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</si>
  <si>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</si>
  <si>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</si>
  <si>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</si>
  <si>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</si>
  <si>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</si>
  <si>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</si>
  <si>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</si>
  <si>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</si>
  <si>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</si>
  <si>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</si>
  <si>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</si>
  <si>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</si>
  <si>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</si>
  <si>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</si>
  <si>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</si>
  <si>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</si>
  <si>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</si>
  <si>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</si>
  <si>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</si>
  <si>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</si>
  <si>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</si>
  <si>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</si>
  <si>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</si>
  <si>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</si>
  <si>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</si>
  <si>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</si>
  <si>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</si>
  <si>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</si>
  <si>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</si>
  <si>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</si>
  <si>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</si>
  <si>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</si>
  <si>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</si>
  <si>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</si>
  <si>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</si>
  <si>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</si>
  <si>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</si>
  <si>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</si>
  <si>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</si>
  <si>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</si>
  <si>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</si>
  <si>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</si>
  <si>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</si>
  <si>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</si>
  <si>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</si>
  <si>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</si>
  <si>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</si>
  <si>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</si>
  <si>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</si>
  <si>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</si>
  <si>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</si>
  <si>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</si>
  <si>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</si>
  <si>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</si>
  <si>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</si>
  <si>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</si>
  <si>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</si>
  <si>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</si>
  <si>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</si>
  <si>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</si>
  <si>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</si>
  <si>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</si>
  <si>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</si>
  <si>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</si>
  <si>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</si>
  <si>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</si>
  <si>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</si>
  <si>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</si>
  <si>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</si>
  <si>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</si>
  <si>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</si>
  <si>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</si>
  <si>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</si>
  <si>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</si>
  <si>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</si>
  <si>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</si>
  <si>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</si>
  <si>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</si>
  <si>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</si>
  <si>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</si>
  <si>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</si>
  <si>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</si>
  <si>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</si>
  <si>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</si>
  <si>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</si>
  <si>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</si>
  <si>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</si>
  <si>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</si>
  <si>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</si>
  <si>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</si>
  <si>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</si>
  <si>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</si>
  <si>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</si>
  <si>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</si>
  <si>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</si>
  <si>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</si>
  <si>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</si>
  <si>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</si>
  <si>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</si>
  <si>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</si>
  <si>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</si>
  <si>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</si>
  <si>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</si>
  <si>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</si>
  <si>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</si>
  <si>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</si>
  <si>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</si>
  <si>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</si>
  <si>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</si>
  <si>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</si>
  <si>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</si>
  <si>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</si>
  <si>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</si>
  <si>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</si>
  <si>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</si>
  <si>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</si>
  <si>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</si>
  <si>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</si>
  <si>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</si>
  <si>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</si>
  <si>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</si>
  <si>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</si>
  <si>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</si>
  <si>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</si>
  <si>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</si>
  <si>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</si>
  <si>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</si>
  <si>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</si>
  <si>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</si>
  <si>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</si>
  <si>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</si>
  <si>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</si>
  <si>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</si>
  <si>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</si>
  <si>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</si>
  <si>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</si>
  <si>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</si>
  <si>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</si>
  <si>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</si>
  <si>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</si>
  <si>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</si>
  <si>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</si>
  <si>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</si>
  <si>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</si>
  <si>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</si>
  <si>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</si>
  <si>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</si>
  <si>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</si>
  <si>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</si>
  <si>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</si>
  <si>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</si>
  <si>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</si>
  <si>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</si>
  <si>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</si>
  <si>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</si>
  <si>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</si>
  <si>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</si>
  <si>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</si>
  <si>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</si>
  <si>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</si>
  <si>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</si>
  <si>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</si>
  <si>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</si>
  <si>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</si>
  <si>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</si>
  <si>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</si>
  <si>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</si>
  <si>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</si>
  <si>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</si>
  <si>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</si>
  <si>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</si>
  <si>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</si>
  <si>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</si>
  <si>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</si>
  <si>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</si>
  <si>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</si>
  <si>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</si>
  <si>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</si>
  <si>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</si>
  <si>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</si>
  <si>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</si>
  <si>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</si>
  <si>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</si>
  <si>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</si>
  <si>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</si>
  <si>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</si>
  <si>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</si>
  <si>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</si>
  <si>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</si>
  <si>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</si>
  <si>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</si>
  <si>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</si>
  <si>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</si>
  <si>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</si>
  <si>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</si>
  <si>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</si>
  <si>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</si>
  <si>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</si>
  <si>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</si>
  <si>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</si>
  <si>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</si>
  <si>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</si>
  <si>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</si>
  <si>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</si>
  <si>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</si>
  <si>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</si>
  <si>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</si>
  <si>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</si>
  <si>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</si>
  <si>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</si>
  <si>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</si>
  <si>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</si>
  <si>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</si>
  <si>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</si>
  <si>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</si>
  <si>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</si>
  <si>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</si>
  <si>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</si>
  <si>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</si>
  <si>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</si>
  <si>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</si>
  <si>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</si>
  <si>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</si>
  <si>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</si>
  <si>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</si>
  <si>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</si>
  <si>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</si>
  <si>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</si>
  <si>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</si>
  <si>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</si>
  <si>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</si>
  <si>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</si>
  <si>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</si>
  <si>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</si>
  <si>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</si>
  <si>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</si>
  <si>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</si>
  <si>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</si>
  <si>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</si>
  <si>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</si>
  <si>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</si>
  <si>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</si>
  <si>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</si>
  <si>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</si>
  <si>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</si>
  <si>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</si>
  <si>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</si>
  <si>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</si>
  <si>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</si>
  <si>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</si>
  <si>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</si>
  <si>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</si>
  <si>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</si>
  <si>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</si>
  <si>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</si>
  <si>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</si>
  <si>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</si>
  <si>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</si>
  <si>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</si>
  <si>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</si>
  <si>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</si>
  <si>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</si>
  <si>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</si>
  <si>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</si>
  <si>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</si>
  <si>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</si>
  <si>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</si>
  <si>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</si>
  <si>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</si>
  <si>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</si>
  <si>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</si>
  <si>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</si>
  <si>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</si>
  <si>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</si>
  <si>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</si>
  <si>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</si>
  <si>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</si>
  <si>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</si>
  <si>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</si>
  <si>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</si>
  <si>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</si>
  <si>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</si>
  <si>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</si>
  <si>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</si>
  <si>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</si>
  <si>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</si>
  <si>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</si>
  <si>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</si>
  <si>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</si>
  <si>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</si>
  <si>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</si>
  <si>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</si>
  <si>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</si>
  <si>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</si>
  <si>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</si>
  <si>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</si>
  <si>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</si>
  <si>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</si>
  <si>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</si>
  <si>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</si>
  <si>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</si>
  <si>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</si>
  <si>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</si>
  <si>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</si>
  <si>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</si>
  <si>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</si>
  <si>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</si>
  <si>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</si>
  <si>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</si>
  <si>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</si>
  <si>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</si>
  <si>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</si>
  <si>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</si>
  <si>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</si>
  <si>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</si>
  <si>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</si>
  <si>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</si>
  <si>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</si>
  <si>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</si>
  <si>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</si>
  <si>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</si>
  <si>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</si>
  <si>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</si>
  <si>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</si>
  <si>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</si>
  <si>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</si>
  <si>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</si>
  <si>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</si>
  <si>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</si>
  <si>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</si>
  <si>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</si>
  <si>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</si>
  <si>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</si>
  <si>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</si>
  <si>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</si>
  <si>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</si>
  <si>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</si>
  <si>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</si>
  <si>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</si>
  <si>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</si>
  <si>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</si>
  <si>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</si>
  <si>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</si>
  <si>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</si>
  <si>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</si>
  <si>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</si>
  <si>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</si>
  <si>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</si>
  <si>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</si>
  <si>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</si>
  <si>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</si>
  <si>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</si>
  <si>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</si>
  <si>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</si>
  <si>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</si>
  <si>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</si>
  <si>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</si>
  <si>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</si>
  <si>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</si>
  <si>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</si>
  <si>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</si>
  <si>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</si>
  <si>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</si>
  <si>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</si>
  <si>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</si>
  <si>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</si>
  <si>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</si>
  <si>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</si>
  <si>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</si>
  <si>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</si>
  <si>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</si>
  <si>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</si>
  <si>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</si>
  <si>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</si>
  <si>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</si>
  <si>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</si>
  <si>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</si>
  <si>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</si>
  <si>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</si>
  <si>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</si>
  <si>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</si>
  <si>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</si>
  <si>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</si>
  <si>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</si>
  <si>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</si>
  <si>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</si>
  <si>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</si>
  <si>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</si>
  <si>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</si>
  <si>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</si>
  <si>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</si>
  <si>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</si>
  <si>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</si>
  <si>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</si>
  <si>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</si>
  <si>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</si>
  <si>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</si>
  <si>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</si>
  <si>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</si>
  <si>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</si>
  <si>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</si>
  <si>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</si>
  <si>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</si>
  <si>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</si>
  <si>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</si>
  <si>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</si>
  <si>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</si>
  <si>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</si>
  <si>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</si>
  <si>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</si>
  <si>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</si>
  <si>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</si>
  <si>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</si>
  <si>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</si>
  <si>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</si>
  <si>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</si>
  <si>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</si>
  <si>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</si>
  <si>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</si>
  <si>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</si>
  <si>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</si>
  <si>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</si>
  <si>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</si>
  <si>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</si>
  <si>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</si>
  <si>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</si>
  <si>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</si>
  <si>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</si>
  <si>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</si>
  <si>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</si>
  <si>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</si>
  <si>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</si>
  <si>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</si>
  <si>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</si>
  <si>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</si>
  <si>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</si>
  <si>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</si>
  <si>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</si>
  <si>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</si>
  <si>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</si>
  <si>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</si>
  <si>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</si>
  <si>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</si>
  <si>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</si>
  <si>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</si>
  <si>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</si>
  <si>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</si>
  <si>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</si>
  <si>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</si>
  <si>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</si>
  <si>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</si>
  <si>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</si>
  <si>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</si>
  <si>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</si>
  <si>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</si>
  <si>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</si>
  <si>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</si>
  <si>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</si>
  <si>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</si>
  <si>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</si>
  <si>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</si>
  <si>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</si>
  <si>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</si>
  <si>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</si>
  <si>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</si>
  <si>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</si>
  <si>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</si>
  <si>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</si>
  <si>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</si>
  <si>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</si>
  <si>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</si>
  <si>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</si>
  <si>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</si>
  <si>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</si>
  <si>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</si>
  <si>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</si>
  <si>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</si>
  <si>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</si>
  <si>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</si>
  <si>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</si>
  <si>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</si>
  <si>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</si>
  <si>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</si>
  <si>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</si>
  <si>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</si>
  <si>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</si>
  <si>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</si>
  <si>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</si>
  <si>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</si>
  <si>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</si>
  <si>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</si>
  <si>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</si>
  <si>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</si>
  <si>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</si>
  <si>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</si>
  <si>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</si>
  <si>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</si>
  <si>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</si>
  <si>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</si>
  <si>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</si>
  <si>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</si>
  <si>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</si>
  <si>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</si>
  <si>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</si>
  <si>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</si>
  <si>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</si>
  <si>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</si>
  <si>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</si>
  <si>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</si>
  <si>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</si>
  <si>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</si>
  <si>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</si>
  <si>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</si>
  <si>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</si>
  <si>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</si>
  <si>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</si>
  <si>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</si>
  <si>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</si>
  <si>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</si>
  <si>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</si>
  <si>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</si>
  <si>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</si>
  <si>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</si>
  <si>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</si>
  <si>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</si>
  <si>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</si>
  <si>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</si>
  <si>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</si>
  <si>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</si>
  <si>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</si>
  <si>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</si>
  <si>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</si>
  <si>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</si>
  <si>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</si>
  <si>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</si>
  <si>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</si>
  <si>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</si>
  <si>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</si>
  <si>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</si>
  <si>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</si>
  <si>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</si>
  <si>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</si>
  <si>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</si>
  <si>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</si>
  <si>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</si>
  <si>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</si>
  <si>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</si>
  <si>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</si>
  <si>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</si>
  <si>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</si>
  <si>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</si>
  <si>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</si>
  <si>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</si>
  <si>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</si>
  <si>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</si>
  <si>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</si>
  <si>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</si>
  <si>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</si>
  <si>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</si>
  <si>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</si>
  <si>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</si>
  <si>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</si>
  <si>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</si>
  <si>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</si>
  <si>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</si>
  <si>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</si>
  <si>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</si>
  <si>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</si>
  <si>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</si>
  <si>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</si>
  <si>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</si>
  <si>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</si>
  <si>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</si>
  <si>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</si>
  <si>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</si>
  <si>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</si>
  <si>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</si>
  <si>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</si>
  <si>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</si>
  <si>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</si>
  <si>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</si>
  <si>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</si>
  <si>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</si>
  <si>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</si>
  <si>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</si>
  <si>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</si>
  <si>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</si>
  <si>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</si>
  <si>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</si>
  <si>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</si>
  <si>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</si>
  <si>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</si>
  <si>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</si>
  <si>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</si>
  <si>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</si>
  <si>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</si>
  <si>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</si>
  <si>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</si>
  <si>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</si>
  <si>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</si>
  <si>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</si>
  <si>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</si>
  <si>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</si>
  <si>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</si>
  <si>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</si>
  <si>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</si>
  <si>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</si>
  <si>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</si>
  <si>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</si>
  <si>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</si>
  <si>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</si>
  <si>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</si>
  <si>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</si>
  <si>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</si>
  <si>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</si>
  <si>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</si>
  <si>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</si>
  <si>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</si>
  <si>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</si>
  <si>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</si>
  <si>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</si>
  <si>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</si>
  <si>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</si>
  <si>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</si>
  <si>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</si>
  <si>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</si>
  <si>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</si>
  <si>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</si>
  <si>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</si>
  <si>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</si>
  <si>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</si>
  <si>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</si>
  <si>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</si>
  <si>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</si>
  <si>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</si>
  <si>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</si>
  <si>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</si>
  <si>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</si>
  <si>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</si>
  <si>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</si>
  <si>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</si>
  <si>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</si>
  <si>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</si>
  <si>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</si>
  <si>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</si>
  <si>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</si>
  <si>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</si>
  <si>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</si>
  <si>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</si>
  <si>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</si>
  <si>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</si>
  <si>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</si>
  <si>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</si>
  <si>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</si>
  <si>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</si>
  <si>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</si>
  <si>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</si>
  <si>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</si>
  <si>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</si>
  <si>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</si>
  <si>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</si>
  <si>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</si>
  <si>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</si>
  <si>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</si>
  <si>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</si>
  <si>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</si>
  <si>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</si>
  <si>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</si>
  <si>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</si>
  <si>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</si>
  <si>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</si>
  <si>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</si>
  <si>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</si>
  <si>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</si>
  <si>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</si>
  <si>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</si>
  <si>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</si>
  <si>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</si>
  <si>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</si>
  <si>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</si>
  <si>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</si>
  <si>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</si>
  <si>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</si>
  <si>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</si>
  <si>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</si>
  <si>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</si>
  <si>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</si>
  <si>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</si>
  <si>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</si>
  <si>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</si>
  <si>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</si>
  <si>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</si>
  <si>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</si>
  <si>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</si>
  <si>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</si>
  <si>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</si>
  <si>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</si>
  <si>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</si>
  <si>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</si>
  <si>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</si>
  <si>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</si>
  <si>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</si>
  <si>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</si>
  <si>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</si>
  <si>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</si>
  <si>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</si>
  <si>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</si>
  <si>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</si>
  <si>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</si>
  <si>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</si>
  <si>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</si>
  <si>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</si>
  <si>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</si>
  <si>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</si>
  <si>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</si>
  <si>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</si>
  <si>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</si>
  <si>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</si>
  <si>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</si>
  <si>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</si>
  <si>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</si>
  <si>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</si>
  <si>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</si>
  <si>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</si>
  <si>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</si>
  <si>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</si>
  <si>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</si>
  <si>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</si>
  <si>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</si>
  <si>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</si>
  <si>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</si>
  <si>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</si>
  <si>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</si>
  <si>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</si>
  <si>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</si>
  <si>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</si>
  <si>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</si>
  <si>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</si>
  <si>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</si>
  <si>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</si>
  <si>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</si>
  <si>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</si>
  <si>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</si>
  <si>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</si>
  <si>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</si>
  <si>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</si>
  <si>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</si>
  <si>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</si>
  <si>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</si>
  <si>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</si>
  <si>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</si>
  <si>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</si>
  <si>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</si>
  <si>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</si>
  <si>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</si>
  <si>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</si>
  <si>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</si>
  <si>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</si>
  <si>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</si>
  <si>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</si>
  <si>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</si>
  <si>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</si>
  <si>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</si>
  <si>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</si>
  <si>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</si>
  <si>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</si>
  <si>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</si>
  <si>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</si>
  <si>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</si>
  <si>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</si>
  <si>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</si>
  <si>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</si>
  <si>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</si>
  <si>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</si>
  <si>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</si>
  <si>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</si>
  <si>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</si>
  <si>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</si>
  <si>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</si>
  <si>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</si>
  <si>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</si>
  <si>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</si>
  <si>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</si>
  <si>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</si>
  <si>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</si>
  <si>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</si>
  <si>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</si>
  <si>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</si>
  <si>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</si>
  <si>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</si>
  <si>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</si>
  <si>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</si>
  <si>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</si>
  <si>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</si>
  <si>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</si>
  <si>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</si>
  <si>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</si>
  <si>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</si>
  <si>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</si>
  <si>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</si>
  <si>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</si>
  <si>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</si>
  <si>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</si>
  <si>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</si>
  <si>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</si>
  <si>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</si>
  <si>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</si>
  <si>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</si>
  <si>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</si>
  <si>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</si>
  <si>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</si>
  <si>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</si>
  <si>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</si>
  <si>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</si>
  <si>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</si>
  <si>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</si>
  <si>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</si>
  <si>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</si>
  <si>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</si>
  <si>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</si>
  <si>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</si>
  <si>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</si>
  <si>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</si>
  <si>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</si>
  <si>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</si>
  <si>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</si>
  <si>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</si>
  <si>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</si>
  <si>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</si>
  <si>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</si>
  <si>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</si>
  <si>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</si>
  <si>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</si>
  <si>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</si>
  <si>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</si>
  <si>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</si>
  <si>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</si>
  <si>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</si>
  <si>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</si>
  <si>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</si>
  <si>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</si>
  <si>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</si>
  <si>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</si>
  <si>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</si>
  <si>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</si>
  <si>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</si>
  <si>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</si>
  <si>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</si>
  <si>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</si>
  <si>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</si>
  <si>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</si>
  <si>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</si>
  <si>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</si>
  <si>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</si>
  <si>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</si>
  <si>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</si>
  <si>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</si>
  <si>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</si>
  <si>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</si>
  <si>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</si>
  <si>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</si>
  <si>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</si>
  <si>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</si>
  <si>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</si>
  <si>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</si>
  <si>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</si>
  <si>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</si>
  <si>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</si>
  <si>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</si>
  <si>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</si>
  <si>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</si>
  <si>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</si>
  <si>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</si>
  <si>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</si>
  <si>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</si>
  <si>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</si>
  <si>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</si>
  <si>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</si>
  <si>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</si>
  <si>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</si>
  <si>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</si>
  <si>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</si>
  <si>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</si>
  <si>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</si>
  <si>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</si>
  <si>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</si>
  <si>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</si>
  <si>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</si>
  <si>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</si>
  <si>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</si>
  <si>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</si>
  <si>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</si>
  <si>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</si>
  <si>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</si>
  <si>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</si>
  <si>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</si>
  <si>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</si>
  <si>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</si>
  <si>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</si>
  <si>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</si>
  <si>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</si>
  <si>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</si>
  <si>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</si>
  <si>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</si>
  <si>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</si>
  <si>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</si>
  <si>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</si>
  <si>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</si>
  <si>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</si>
  <si>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</si>
  <si>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</si>
  <si>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</si>
  <si>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</si>
  <si>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</si>
  <si>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</si>
  <si>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</si>
  <si>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</si>
  <si>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</si>
  <si>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</si>
  <si>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</si>
  <si>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</si>
  <si>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</si>
  <si>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</si>
  <si>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</si>
  <si>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</si>
  <si>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</si>
  <si>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</si>
  <si>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</si>
  <si>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</si>
  <si>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</si>
  <si>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</si>
  <si>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</si>
  <si>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</si>
  <si>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</si>
  <si>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</si>
  <si>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</si>
  <si>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</si>
  <si>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</si>
  <si>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</si>
  <si>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</si>
  <si>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</si>
  <si>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</si>
  <si>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</si>
  <si>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</si>
  <si>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</si>
  <si>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</si>
  <si>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</si>
  <si>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</si>
  <si>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</si>
  <si>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</si>
  <si>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</si>
  <si>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</si>
  <si>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</si>
  <si>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</si>
  <si>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</si>
  <si>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</si>
  <si>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</si>
  <si>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</si>
  <si>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</si>
  <si>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</si>
  <si>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</si>
  <si>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</si>
  <si>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</si>
  <si>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</si>
  <si>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</si>
  <si>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</si>
  <si>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</si>
  <si>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</si>
  <si>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</si>
  <si>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</si>
  <si>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</si>
  <si>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</si>
  <si>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</si>
  <si>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</si>
  <si>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</si>
  <si>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</si>
  <si>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</si>
  <si>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</si>
  <si>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</si>
  <si>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</si>
  <si>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</si>
  <si>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</si>
  <si>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</si>
  <si>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</si>
  <si>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</si>
  <si>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</si>
  <si>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</si>
  <si>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</si>
  <si>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</si>
  <si>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</si>
  <si>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</si>
  <si>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</si>
  <si>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</si>
  <si>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</si>
  <si>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</si>
  <si>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</si>
  <si>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</si>
  <si>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</si>
  <si>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</si>
  <si>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</si>
  <si>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</si>
  <si>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</si>
  <si>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</si>
  <si>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</si>
  <si>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</si>
  <si>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</si>
  <si>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</si>
  <si>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</si>
  <si>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</si>
  <si>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</si>
  <si>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</si>
  <si>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</si>
  <si>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</si>
  <si>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</si>
  <si>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</si>
  <si>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</si>
  <si>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</si>
  <si>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</si>
  <si>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</si>
  <si>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</si>
  <si>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</si>
  <si>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</si>
  <si>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</si>
  <si>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</si>
  <si>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</si>
  <si>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</si>
  <si>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</si>
  <si>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</si>
  <si>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</si>
  <si>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</si>
  <si>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</si>
  <si>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</si>
  <si>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</si>
  <si>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</si>
  <si>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</si>
  <si>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</si>
  <si>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</si>
  <si>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</si>
  <si>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</si>
  <si>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</si>
  <si>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</si>
  <si>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</si>
  <si>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</si>
  <si>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</si>
  <si>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</si>
  <si>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</si>
  <si>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</si>
  <si>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</si>
  <si>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</si>
  <si>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</si>
  <si>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</si>
  <si>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</si>
  <si>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</si>
  <si>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</si>
  <si>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</si>
  <si>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</si>
  <si>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</si>
  <si>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</si>
  <si>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</si>
  <si>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</si>
  <si>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</si>
  <si>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</si>
  <si>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</si>
  <si>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</si>
  <si>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</si>
  <si>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</si>
  <si>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</si>
  <si>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</si>
  <si>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</si>
  <si>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</si>
  <si>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</si>
  <si>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</si>
  <si>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</si>
  <si>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</si>
  <si>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</si>
  <si>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</si>
  <si>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</si>
  <si>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</si>
  <si>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</si>
  <si>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</si>
  <si>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</si>
  <si>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</si>
  <si>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</si>
  <si>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</si>
  <si>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</si>
  <si>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</si>
  <si>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</si>
  <si>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</si>
  <si>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</si>
  <si>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</si>
  <si>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</si>
  <si>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</si>
  <si>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</si>
  <si>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</si>
  <si>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</si>
  <si>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</si>
  <si>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</si>
  <si>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</si>
  <si>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</si>
  <si>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</si>
  <si>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</si>
  <si>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</si>
  <si>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</si>
  <si>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</si>
  <si>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</si>
  <si>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</si>
  <si>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</si>
  <si>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</si>
  <si>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</si>
  <si>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</si>
  <si>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</si>
  <si>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</si>
  <si>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</si>
  <si>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</si>
  <si>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</si>
  <si>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</si>
  <si>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</si>
  <si>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</si>
  <si>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</si>
  <si>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</si>
  <si>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</si>
  <si>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</si>
  <si>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</si>
  <si>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</si>
  <si>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</si>
  <si>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</si>
  <si>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</si>
  <si>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</si>
  <si>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</si>
  <si>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</si>
  <si>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</si>
  <si>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</si>
  <si>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</si>
  <si>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</si>
  <si>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</si>
  <si>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</si>
  <si>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</si>
  <si>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</si>
  <si>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</si>
  <si>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</si>
  <si>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</si>
  <si>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</si>
  <si>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</si>
  <si>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</si>
  <si>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</si>
  <si>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</si>
  <si>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</si>
  <si>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</si>
  <si>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</si>
  <si>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</si>
  <si>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</si>
  <si>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</si>
  <si>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</si>
  <si>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</si>
  <si>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</si>
  <si>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</si>
  <si>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</si>
  <si>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</si>
  <si>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</si>
  <si>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</si>
  <si>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</si>
  <si>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</si>
  <si>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</si>
  <si>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</si>
  <si>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</si>
  <si>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</si>
  <si>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</si>
  <si>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</si>
  <si>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</si>
  <si>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</si>
  <si>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</si>
  <si>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</si>
  <si>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</si>
  <si>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</si>
  <si>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</si>
  <si>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</si>
  <si>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</si>
  <si>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</si>
  <si>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</si>
  <si>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</si>
  <si>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</si>
  <si>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</si>
  <si>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</si>
  <si>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</si>
  <si>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</si>
  <si>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</si>
  <si>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</si>
  <si>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</si>
  <si>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</si>
  <si>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</si>
  <si>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</si>
  <si>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</si>
  <si>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</si>
  <si>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</si>
  <si>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</si>
  <si>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</si>
  <si>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</si>
  <si>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</si>
  <si>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</si>
  <si>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</si>
  <si>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</si>
  <si>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</si>
  <si>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</si>
  <si>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</si>
  <si>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</si>
  <si>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</si>
  <si>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</si>
  <si>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</si>
  <si>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</si>
  <si>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</si>
  <si>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</si>
  <si>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</si>
  <si>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</si>
  <si>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</si>
  <si>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</si>
  <si>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</si>
  <si>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</si>
  <si>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</si>
  <si>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</si>
  <si>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</si>
  <si>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</si>
  <si>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</si>
  <si>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</si>
  <si>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</si>
  <si>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</si>
  <si>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</si>
  <si>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</si>
  <si>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</si>
  <si>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</si>
  <si>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</si>
  <si>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</si>
  <si>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</si>
  <si>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</si>
  <si>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</si>
  <si>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</si>
  <si>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</si>
  <si>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</si>
  <si>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</si>
  <si>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</si>
  <si>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</si>
  <si>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</si>
  <si>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</si>
  <si>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</si>
  <si>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</si>
  <si>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</si>
  <si>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</si>
  <si>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</si>
  <si>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</si>
  <si>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</si>
  <si>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</si>
  <si>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</si>
  <si>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</si>
  <si>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</si>
  <si>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</si>
  <si>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</si>
  <si>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</si>
  <si>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</si>
  <si>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</si>
  <si>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</si>
  <si>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</si>
  <si>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</si>
  <si>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</si>
  <si>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</si>
  <si>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</si>
  <si>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</si>
  <si>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</si>
  <si>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</si>
  <si>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</si>
  <si>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</si>
  <si>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</si>
  <si>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</si>
  <si>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</si>
  <si>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</si>
  <si>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</si>
  <si>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</si>
  <si>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</si>
  <si>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</si>
  <si>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</si>
  <si>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</si>
  <si>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</si>
  <si>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</si>
  <si>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</si>
  <si>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</si>
  <si>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</si>
  <si>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</si>
  <si>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</si>
  <si>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</si>
  <si>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</si>
  <si>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</si>
  <si>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</si>
  <si>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</si>
  <si>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</si>
  <si>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</si>
  <si>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</si>
  <si>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</si>
  <si>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</si>
  <si>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</si>
  <si>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</si>
  <si>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</si>
  <si>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</si>
  <si>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</si>
  <si>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</si>
  <si>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</si>
  <si>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</si>
  <si>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</si>
  <si>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</si>
  <si>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</si>
  <si>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</si>
  <si>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</si>
  <si>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</si>
  <si>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</si>
  <si>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</si>
  <si>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</si>
  <si>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</si>
  <si>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</si>
  <si>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</si>
  <si>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</si>
  <si>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</si>
  <si>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</si>
  <si>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</si>
  <si>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</si>
  <si>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</si>
  <si>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</si>
  <si>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</si>
  <si>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</si>
  <si>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</si>
  <si>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</si>
  <si>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</si>
  <si>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</si>
  <si>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</si>
  <si>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</si>
  <si>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</si>
  <si>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</si>
  <si>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</si>
  <si>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</si>
  <si>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</si>
  <si>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</si>
  <si>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</si>
  <si>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</si>
  <si>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</si>
  <si>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</si>
  <si>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</si>
  <si>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</si>
  <si>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</si>
  <si>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</si>
  <si>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</si>
  <si>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</si>
  <si>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</si>
  <si>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</si>
  <si>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</si>
  <si>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</si>
  <si>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</si>
  <si>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</si>
  <si>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</si>
  <si>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</si>
  <si>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</si>
  <si>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</si>
  <si>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</si>
  <si>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</si>
  <si>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</si>
  <si>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</si>
  <si>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</si>
  <si>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</si>
  <si>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</si>
  <si>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</si>
  <si>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</si>
  <si>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</si>
  <si>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</si>
  <si>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</si>
  <si>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</si>
  <si>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</si>
  <si>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</si>
  <si>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</si>
  <si>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</si>
  <si>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</si>
  <si>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</si>
  <si>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</si>
  <si>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</si>
  <si>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</si>
  <si>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</si>
  <si>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</si>
  <si>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</si>
  <si>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</si>
  <si>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</si>
  <si>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</si>
  <si>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</si>
  <si>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</si>
  <si>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</si>
  <si>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</si>
  <si>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</si>
  <si>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</si>
  <si>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</si>
  <si>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</si>
  <si>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</si>
  <si>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</si>
  <si>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</si>
  <si>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</si>
  <si>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</si>
  <si>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</si>
  <si>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</si>
  <si>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</si>
  <si>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</si>
  <si>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</si>
  <si>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</si>
  <si>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</si>
  <si>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</si>
  <si>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</si>
  <si>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</si>
  <si>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</si>
  <si>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</si>
  <si>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</si>
  <si>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</si>
  <si>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</si>
  <si>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</si>
  <si>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</si>
  <si>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</si>
  <si>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</si>
  <si>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</si>
  <si>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</si>
  <si>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</si>
  <si>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</si>
  <si>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</si>
  <si>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</si>
  <si>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</si>
  <si>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</si>
  <si>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</si>
  <si>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</si>
  <si>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</si>
  <si>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</si>
  <si>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</si>
  <si>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</si>
  <si>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</si>
  <si>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</si>
  <si>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</si>
  <si>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</si>
  <si>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</si>
  <si>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</si>
  <si>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</si>
  <si>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</si>
  <si>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</si>
  <si>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</si>
  <si>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</si>
  <si>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</si>
  <si>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</si>
  <si>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</si>
  <si>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</si>
  <si>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</si>
  <si>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</si>
  <si>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</si>
  <si>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</si>
  <si>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</si>
  <si>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</si>
  <si>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</si>
  <si>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</si>
  <si>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</si>
  <si>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</si>
  <si>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</si>
  <si>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</si>
  <si>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</si>
  <si>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</si>
  <si>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</si>
  <si>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</si>
  <si>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</si>
  <si>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</si>
  <si>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</si>
  <si>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</si>
  <si>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</si>
  <si>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</si>
  <si>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</si>
  <si>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</si>
  <si>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</si>
  <si>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</si>
  <si>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</si>
  <si>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</si>
  <si>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</si>
  <si>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</si>
  <si>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</si>
  <si>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</si>
  <si>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</si>
  <si>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</si>
  <si>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</si>
  <si>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</si>
  <si>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</si>
  <si>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</si>
  <si>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</si>
  <si>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</si>
  <si>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</si>
  <si>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</si>
  <si>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</si>
  <si>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</si>
  <si>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</si>
  <si>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</si>
  <si>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</si>
  <si>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</si>
  <si>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</si>
  <si>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</si>
  <si>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</si>
  <si>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</si>
  <si>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</si>
  <si>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</si>
  <si>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</si>
  <si>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</si>
  <si>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</si>
  <si>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</si>
  <si>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</si>
  <si>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</si>
  <si>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</si>
  <si>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</si>
  <si>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</si>
  <si>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</si>
  <si>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</si>
  <si>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</si>
  <si>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</si>
  <si>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</si>
  <si>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</si>
  <si>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</si>
  <si>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</si>
  <si>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</si>
  <si>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</si>
  <si>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</si>
  <si>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</si>
  <si>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</si>
  <si>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</si>
  <si>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</si>
  <si>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</si>
  <si>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</si>
  <si>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</si>
  <si>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</si>
  <si>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</si>
  <si>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</si>
  <si>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</si>
  <si>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</si>
  <si>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</si>
  <si>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</si>
  <si>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</si>
  <si>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</si>
  <si>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</si>
  <si>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</si>
  <si>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</si>
  <si>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</si>
  <si>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</si>
  <si>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</si>
  <si>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</si>
  <si>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</si>
  <si>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</si>
  <si>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</si>
  <si>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</si>
  <si>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</si>
  <si>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</si>
  <si>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</si>
  <si>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</si>
  <si>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</si>
  <si>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</si>
  <si>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</si>
  <si>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</si>
  <si>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</si>
  <si>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</si>
  <si>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</si>
  <si>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</si>
  <si>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</si>
  <si>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</si>
  <si>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</si>
  <si>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</si>
  <si>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</si>
  <si>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</si>
  <si>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</si>
  <si>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</si>
  <si>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</si>
  <si>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</si>
  <si>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</si>
  <si>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</si>
  <si>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</si>
  <si>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</si>
  <si>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</si>
  <si>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</si>
  <si>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</si>
  <si>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</si>
  <si>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</si>
  <si>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</si>
  <si>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</si>
  <si>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</si>
  <si>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</si>
  <si>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</si>
  <si>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</si>
  <si>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</si>
  <si>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</si>
  <si>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</si>
  <si>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</si>
  <si>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</si>
  <si>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</si>
  <si>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</si>
  <si>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</si>
  <si>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</si>
  <si>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</si>
  <si>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</si>
  <si>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</si>
  <si>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</si>
  <si>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</si>
  <si>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</si>
  <si>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</si>
  <si>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</si>
  <si>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</si>
  <si>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</si>
  <si>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</si>
  <si>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</si>
  <si>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</si>
  <si>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</si>
  <si>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</si>
  <si>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</si>
  <si>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</si>
  <si>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</si>
  <si>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</si>
  <si>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</si>
  <si>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</si>
  <si>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</si>
  <si>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</si>
  <si>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</si>
  <si>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</si>
  <si>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</si>
  <si>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</si>
  <si>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</si>
  <si>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</si>
  <si>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</si>
  <si>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</si>
  <si>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</si>
  <si>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</si>
  <si>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</si>
  <si>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</si>
  <si>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</si>
  <si>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</si>
  <si>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</si>
  <si>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</si>
  <si>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</si>
  <si>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</si>
  <si>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</si>
  <si>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</si>
  <si>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</si>
  <si>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</si>
  <si>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</si>
  <si>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</si>
  <si>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</si>
  <si>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</si>
  <si>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</si>
  <si>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</si>
  <si>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</si>
  <si>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</si>
  <si>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</si>
  <si>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</si>
  <si>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</si>
  <si>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</si>
  <si>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</si>
  <si>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</si>
  <si>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</si>
  <si>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</si>
  <si>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</si>
  <si>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</si>
  <si>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</si>
  <si>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</si>
  <si>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</si>
  <si>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</si>
  <si>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</si>
  <si>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</si>
  <si>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</si>
  <si>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</si>
  <si>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</si>
  <si>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</si>
  <si>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</si>
  <si>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</si>
  <si>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</si>
  <si>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</si>
  <si>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</si>
  <si>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</si>
  <si>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</si>
  <si>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</si>
  <si>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</si>
  <si>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</si>
  <si>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</si>
  <si>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</si>
  <si>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</si>
  <si>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</si>
  <si>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</si>
  <si>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</si>
  <si>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</si>
  <si>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</si>
  <si>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</si>
  <si>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</si>
  <si>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</si>
  <si>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</si>
  <si>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</si>
  <si>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</si>
  <si>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</si>
  <si>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</si>
  <si>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</si>
  <si>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</si>
  <si>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</si>
  <si>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</si>
  <si>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</si>
  <si>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</si>
  <si>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</si>
  <si>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</si>
  <si>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</si>
  <si>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</si>
  <si>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</si>
  <si>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</si>
  <si>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</si>
  <si>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</si>
  <si>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</si>
  <si>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</si>
  <si>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</si>
  <si>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</si>
  <si>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</si>
  <si>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</si>
  <si>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</si>
  <si>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</si>
  <si>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</si>
  <si>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</si>
  <si>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</si>
  <si>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</si>
  <si>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</si>
  <si>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</si>
  <si>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</si>
  <si>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</si>
  <si>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</si>
  <si>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</si>
  <si>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</si>
  <si>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</si>
  <si>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</si>
  <si>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</si>
  <si>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</si>
  <si>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</si>
  <si>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</si>
  <si>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</si>
  <si>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</si>
  <si>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</si>
  <si>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</si>
  <si>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</si>
  <si>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</si>
  <si>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</si>
  <si>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</si>
  <si>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</si>
  <si>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</si>
  <si>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</si>
  <si>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</si>
  <si>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</si>
  <si>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</si>
  <si>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</si>
  <si>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</si>
  <si>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</si>
  <si>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</si>
  <si>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</si>
  <si>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</si>
  <si>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</si>
  <si>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</si>
  <si>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</si>
  <si>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</si>
  <si>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</si>
  <si>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</si>
  <si>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</si>
  <si>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</si>
  <si>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</si>
  <si>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</si>
  <si>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</si>
  <si>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</si>
  <si>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</si>
  <si>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</si>
  <si>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</si>
  <si>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</si>
  <si>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</si>
  <si>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</si>
  <si>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</si>
  <si>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</si>
  <si>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</si>
  <si>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</si>
  <si>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</si>
  <si>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</si>
  <si>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</si>
  <si>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</si>
  <si>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</si>
  <si>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</si>
  <si>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</si>
  <si>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</si>
  <si>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</si>
  <si>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</si>
  <si>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</si>
  <si>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</si>
  <si>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</si>
  <si>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</si>
  <si>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</si>
  <si>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</si>
  <si>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</si>
  <si>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</si>
  <si>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</si>
  <si>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</si>
  <si>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</si>
  <si>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</si>
  <si>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</si>
  <si>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</si>
  <si>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</si>
  <si>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</si>
  <si>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</si>
  <si>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</si>
  <si>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</si>
  <si>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</si>
  <si>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</si>
  <si>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</si>
  <si>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</si>
  <si>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</si>
  <si>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</si>
  <si>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</si>
  <si>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</si>
  <si>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</si>
  <si>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</si>
  <si>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</si>
  <si>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</si>
  <si>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</si>
  <si>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</si>
  <si>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</si>
  <si>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</si>
  <si>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</si>
  <si>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</si>
  <si>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</si>
  <si>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</si>
  <si>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</si>
  <si>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</si>
  <si>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</si>
  <si>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</si>
  <si>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</si>
  <si>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</si>
  <si>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</si>
  <si>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</si>
  <si>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</si>
  <si>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</si>
  <si>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</si>
  <si>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</si>
  <si>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</si>
  <si>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</si>
  <si>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</si>
  <si>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</si>
  <si>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</si>
  <si>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</si>
  <si>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</si>
  <si>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</si>
  <si>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</si>
  <si>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</si>
  <si>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</si>
  <si>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</si>
  <si>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</si>
  <si>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</si>
  <si>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</si>
  <si>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</si>
  <si>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</si>
  <si>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</si>
  <si>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</si>
  <si>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</si>
  <si>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</si>
  <si>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</si>
  <si>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</si>
  <si>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</si>
  <si>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</si>
  <si>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</si>
  <si>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</si>
  <si>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</si>
  <si>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</si>
  <si>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</si>
  <si>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</si>
  <si>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</si>
  <si>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</si>
  <si>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</si>
  <si>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</si>
  <si>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</si>
  <si>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</si>
  <si>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</si>
  <si>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</si>
  <si>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</si>
  <si>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</si>
  <si>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</si>
  <si>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</si>
  <si>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</si>
  <si>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</si>
  <si>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</si>
  <si>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</si>
  <si>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</si>
  <si>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</si>
  <si>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</si>
  <si>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</si>
  <si>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</si>
  <si>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</si>
  <si>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</si>
  <si>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</si>
  <si>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</si>
  <si>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</si>
  <si>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</si>
  <si>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</si>
  <si>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</si>
  <si>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</si>
  <si>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</si>
  <si>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</si>
  <si>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</si>
  <si>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</si>
  <si>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</si>
  <si>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</si>
  <si>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</si>
  <si>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</si>
  <si>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</si>
  <si>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</si>
  <si>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</si>
  <si>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</si>
  <si>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</si>
  <si>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</si>
  <si>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</si>
  <si>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</si>
  <si>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</si>
  <si>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</si>
  <si>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</si>
  <si>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</si>
  <si>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</si>
  <si>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</si>
  <si>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</si>
  <si>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</si>
  <si>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</si>
  <si>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</si>
  <si>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</si>
  <si>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</si>
  <si>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</si>
  <si>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</si>
  <si>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</si>
  <si>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</si>
  <si>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</si>
  <si>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</si>
  <si>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</si>
  <si>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</si>
  <si>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</si>
  <si>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</si>
  <si>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</si>
  <si>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</si>
  <si>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</si>
  <si>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</si>
  <si>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</si>
  <si>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</si>
  <si>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</si>
  <si>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</si>
  <si>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</si>
  <si>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</si>
  <si>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</si>
  <si>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</si>
  <si>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</si>
  <si>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</si>
  <si>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</si>
  <si>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</si>
  <si>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</si>
  <si>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</si>
  <si>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</si>
  <si>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</si>
  <si>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</si>
  <si>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</si>
  <si>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</si>
  <si>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</si>
  <si>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</si>
  <si>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</si>
  <si>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</si>
  <si>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</si>
  <si>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</si>
  <si>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</si>
  <si>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</si>
  <si>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</si>
  <si>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</si>
  <si>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</si>
  <si>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</si>
  <si>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</si>
  <si>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</si>
  <si>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</si>
  <si>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</si>
  <si>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</si>
  <si>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</si>
  <si>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</si>
  <si>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</si>
  <si>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</si>
  <si>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</si>
  <si>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</si>
  <si>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</si>
  <si>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</si>
  <si>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</si>
  <si>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</si>
  <si>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</si>
  <si>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</si>
  <si>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</si>
  <si>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</si>
  <si>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</si>
  <si>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</si>
  <si>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</si>
  <si>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</si>
  <si>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</si>
  <si>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</si>
  <si>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</si>
  <si>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</si>
  <si>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</si>
  <si>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</si>
  <si>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</si>
  <si>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</si>
  <si>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</si>
  <si>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</si>
  <si>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</si>
  <si>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</si>
  <si>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</si>
  <si>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</si>
  <si>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</si>
  <si>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</si>
  <si>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</si>
  <si>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</si>
  <si>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</si>
  <si>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</si>
  <si>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</si>
  <si>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</si>
  <si>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</si>
  <si>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</si>
  <si>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</si>
  <si>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</si>
  <si>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</si>
  <si>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</si>
  <si>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</si>
  <si>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</si>
  <si>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</si>
  <si>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</si>
  <si>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</si>
  <si>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</si>
  <si>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</si>
  <si>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</si>
  <si>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</si>
  <si>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</si>
  <si>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</si>
  <si>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</si>
  <si>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</si>
  <si>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</si>
  <si>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</si>
  <si>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</si>
  <si>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</si>
  <si>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</si>
  <si>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</si>
  <si>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</si>
  <si>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</si>
  <si>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</si>
  <si>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</si>
  <si>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</si>
  <si>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</si>
  <si>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</si>
  <si>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</si>
  <si>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</si>
  <si>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</si>
  <si>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</si>
  <si>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</si>
  <si>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</si>
  <si>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</si>
  <si>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</si>
  <si>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</si>
  <si>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</si>
  <si>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</si>
  <si>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</si>
  <si>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</si>
  <si>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</si>
  <si>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</si>
  <si>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</si>
  <si>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</si>
  <si>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</si>
  <si>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</si>
  <si>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</si>
  <si>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</si>
  <si>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</si>
  <si>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</si>
  <si>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</si>
  <si>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</si>
  <si>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</si>
  <si>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</si>
  <si>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</si>
  <si>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</si>
  <si>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</si>
  <si>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</si>
  <si>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</si>
  <si>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</si>
  <si>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</si>
  <si>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</si>
  <si>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</si>
  <si>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</si>
  <si>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</si>
  <si>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</si>
  <si>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</si>
  <si>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</si>
  <si>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</si>
  <si>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</si>
  <si>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</si>
  <si>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</si>
  <si>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</si>
  <si>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</si>
  <si>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</si>
  <si>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</si>
  <si>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</si>
  <si>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</si>
  <si>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</si>
  <si>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</si>
  <si>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</si>
  <si>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</si>
  <si>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</si>
  <si>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</si>
  <si>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</si>
  <si>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</si>
  <si>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</si>
  <si>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</si>
  <si>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</si>
  <si>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</si>
  <si>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</si>
  <si>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</si>
  <si>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</si>
  <si>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</si>
  <si>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</si>
  <si>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</si>
  <si>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</si>
  <si>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</si>
  <si>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</si>
  <si>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</si>
  <si>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</si>
  <si>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</si>
  <si>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</si>
  <si>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</si>
  <si>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</si>
  <si>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</si>
  <si>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</si>
  <si>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</si>
  <si>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</si>
  <si>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</si>
  <si>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</si>
  <si>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</si>
  <si>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</si>
  <si>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</si>
  <si>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</si>
  <si>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</si>
  <si>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</si>
  <si>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</si>
  <si>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</si>
  <si>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</si>
  <si>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</si>
  <si>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</si>
  <si>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</si>
  <si>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</si>
  <si>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</si>
  <si>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</si>
  <si>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</si>
  <si>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</si>
  <si>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</si>
  <si>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</si>
  <si>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</si>
  <si>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</si>
  <si>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</si>
  <si>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</si>
  <si>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</si>
  <si>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</si>
  <si>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</si>
  <si>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</si>
  <si>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</si>
  <si>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</si>
  <si>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</si>
  <si>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</si>
  <si>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</si>
  <si>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</si>
  <si>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</si>
  <si>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</si>
  <si>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</si>
  <si>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</si>
  <si>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</si>
  <si>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</si>
  <si>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</si>
  <si>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</si>
  <si>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</si>
  <si>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</si>
  <si>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</si>
  <si>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</si>
  <si>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</si>
  <si>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</si>
  <si>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</si>
  <si>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</si>
  <si>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</si>
  <si>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</si>
  <si>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</si>
  <si>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</si>
  <si>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</si>
  <si>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</si>
  <si>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</si>
  <si>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</si>
  <si>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</si>
  <si>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</si>
  <si>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</si>
  <si>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</si>
  <si>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</si>
  <si>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</si>
  <si>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</si>
  <si>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</si>
  <si>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</si>
  <si>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</si>
  <si>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</si>
  <si>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</si>
  <si>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</si>
  <si>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</si>
  <si>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</si>
  <si>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</si>
  <si>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</si>
  <si>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</si>
  <si>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</si>
  <si>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</si>
  <si>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</si>
  <si>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</si>
  <si>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</si>
  <si>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</si>
  <si>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</si>
  <si>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</si>
  <si>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</si>
  <si>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</si>
  <si>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</si>
  <si>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</si>
  <si>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</si>
  <si>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</si>
  <si>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</si>
  <si>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</si>
  <si>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</si>
  <si>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</si>
  <si>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</si>
  <si>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</si>
  <si>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</si>
  <si>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</si>
  <si>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</si>
  <si>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</si>
  <si>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</si>
  <si>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</si>
  <si>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</si>
  <si>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</si>
  <si>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</si>
  <si>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</si>
  <si>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</si>
  <si>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</si>
  <si>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</si>
  <si>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</si>
  <si>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</si>
  <si>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</si>
  <si>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</si>
  <si>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</si>
  <si>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</si>
  <si>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</si>
  <si>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</si>
  <si>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</si>
  <si>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</si>
  <si>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</si>
  <si>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</si>
  <si>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</si>
  <si>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</si>
  <si>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</si>
  <si>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</si>
  <si>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</si>
  <si>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</si>
  <si>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</si>
  <si>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</si>
  <si>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</si>
  <si>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</si>
  <si>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</si>
  <si>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</si>
  <si>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</si>
  <si>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</si>
  <si>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</si>
  <si>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</si>
  <si>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</si>
  <si>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</si>
  <si>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</si>
  <si>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</si>
  <si>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</si>
  <si>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</si>
  <si>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</si>
  <si>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</si>
  <si>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</si>
  <si>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</si>
  <si>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</si>
  <si>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</si>
  <si>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</si>
  <si>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</si>
  <si>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</si>
  <si>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</si>
  <si>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</si>
  <si>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</si>
  <si>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</si>
  <si>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</si>
  <si>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</si>
  <si>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</si>
  <si>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</si>
  <si>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</si>
  <si>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</si>
  <si>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</si>
  <si>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</si>
  <si>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</si>
  <si>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</si>
  <si>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</si>
  <si>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</si>
  <si>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</si>
  <si>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</si>
  <si>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</si>
  <si>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</si>
  <si>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</si>
  <si>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</si>
  <si>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</si>
  <si>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</si>
  <si>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</si>
  <si>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</si>
  <si>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</si>
  <si>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</si>
  <si>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</si>
  <si>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</si>
  <si>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</si>
  <si>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</si>
  <si>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</si>
  <si>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</si>
  <si>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</si>
  <si>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</si>
  <si>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</si>
  <si>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</si>
  <si>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</si>
  <si>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</si>
  <si>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</si>
  <si>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</si>
  <si>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</si>
  <si>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</si>
  <si>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</si>
  <si>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</si>
  <si>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</si>
  <si>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</si>
  <si>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</si>
  <si>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</si>
  <si>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</si>
  <si>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</si>
  <si>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</si>
  <si>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</si>
  <si>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</si>
  <si>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</si>
  <si>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</si>
  <si>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</si>
  <si>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</si>
  <si>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</si>
  <si>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</si>
  <si>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</si>
  <si>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</si>
  <si>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</si>
  <si>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</si>
  <si>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</si>
  <si>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</si>
  <si>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</si>
  <si>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</si>
  <si>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</si>
  <si>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</si>
  <si>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</si>
  <si>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</si>
  <si>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</si>
  <si>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</si>
  <si>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</si>
  <si>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</si>
  <si>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</si>
  <si>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</si>
  <si>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</si>
  <si>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</si>
  <si>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</si>
  <si>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</si>
  <si>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</si>
  <si>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</si>
  <si>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</si>
  <si>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</si>
  <si>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</si>
  <si>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</si>
  <si>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</si>
  <si>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</si>
  <si>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</si>
  <si>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</si>
  <si>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</si>
  <si>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</si>
  <si>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</si>
  <si>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</si>
  <si>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</si>
  <si>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</si>
  <si>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</si>
  <si>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</si>
  <si>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</si>
  <si>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</si>
  <si>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</si>
  <si>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</si>
  <si>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</si>
  <si>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</si>
  <si>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</si>
  <si>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</si>
  <si>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</si>
  <si>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</si>
  <si>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</si>
  <si>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</si>
  <si>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</si>
  <si>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</si>
  <si>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</si>
  <si>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</si>
  <si>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</si>
  <si>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</si>
  <si>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</si>
  <si>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</si>
  <si>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</si>
  <si>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</si>
  <si>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</si>
  <si>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</si>
  <si>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</si>
  <si>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</si>
  <si>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</si>
  <si>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</si>
  <si>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</si>
  <si>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</si>
  <si>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</si>
  <si>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</si>
  <si>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</si>
  <si>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</si>
  <si>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</si>
  <si>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</si>
  <si>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</si>
  <si>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</si>
  <si>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</si>
  <si>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</si>
  <si>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</si>
  <si>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</si>
  <si>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</si>
  <si>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</si>
  <si>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</si>
  <si>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</si>
  <si>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</si>
  <si>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</si>
  <si>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</si>
  <si>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</si>
  <si>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</si>
  <si>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</si>
  <si>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</si>
  <si>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</si>
  <si>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</si>
  <si>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</si>
  <si>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</si>
  <si>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</si>
  <si>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</si>
  <si>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</si>
  <si>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</si>
  <si>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</si>
  <si>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</si>
  <si>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</si>
  <si>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</si>
  <si>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</si>
  <si>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</si>
  <si>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</si>
  <si>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</si>
  <si>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</si>
  <si>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</si>
  <si>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</si>
  <si>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</si>
  <si>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</si>
  <si>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</si>
  <si>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</si>
  <si>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</si>
  <si>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</si>
  <si>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</si>
  <si>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</si>
  <si>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</si>
  <si>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</si>
  <si>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</si>
  <si>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</si>
  <si>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</si>
  <si>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</si>
  <si>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</si>
  <si>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</si>
  <si>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</si>
  <si>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</si>
  <si>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</si>
  <si>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</si>
  <si>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</si>
  <si>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</si>
  <si>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</si>
  <si>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</si>
  <si>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</si>
  <si>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</si>
  <si>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</si>
  <si>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</si>
  <si>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</si>
  <si>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</si>
  <si>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</si>
  <si>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</si>
  <si>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</si>
  <si>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</si>
  <si>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</si>
  <si>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</si>
  <si>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</si>
  <si>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</si>
  <si>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</si>
  <si>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</si>
  <si>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</si>
  <si>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</si>
  <si>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</si>
  <si>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</si>
  <si>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</si>
  <si>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</si>
  <si>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</si>
  <si>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</si>
  <si>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</si>
  <si>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</si>
  <si>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</si>
  <si>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</si>
  <si>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</si>
  <si>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</si>
  <si>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</si>
  <si>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</si>
  <si>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</si>
  <si>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</si>
  <si>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</si>
  <si>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</si>
  <si>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</si>
  <si>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</si>
  <si>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</si>
  <si>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</si>
  <si>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</si>
  <si>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</si>
  <si>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</si>
  <si>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</si>
  <si>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</si>
  <si>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</si>
  <si>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</si>
  <si>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</si>
  <si>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</si>
  <si>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</si>
  <si>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</si>
  <si>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</si>
  <si>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</si>
  <si>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</si>
  <si>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</si>
  <si>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</si>
  <si>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</si>
  <si>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</si>
  <si>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</si>
  <si>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</si>
  <si>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</si>
  <si>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</si>
  <si>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</si>
  <si>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</si>
  <si>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</si>
  <si>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</si>
  <si>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</si>
  <si>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</si>
  <si>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</si>
  <si>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</si>
  <si>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</si>
  <si>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</si>
  <si>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</si>
  <si>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</si>
  <si>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</si>
  <si>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</si>
  <si>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</si>
  <si>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</si>
  <si>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</si>
  <si>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</si>
  <si>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</si>
  <si>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</si>
  <si>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</si>
  <si>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</si>
  <si>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</si>
  <si>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</si>
  <si>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</si>
  <si>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</si>
  <si>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</si>
  <si>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</si>
  <si>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</si>
  <si>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</si>
  <si>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</si>
  <si>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</si>
  <si>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</si>
  <si>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</si>
  <si>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</si>
  <si>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</si>
  <si>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</si>
  <si>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</si>
  <si>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</si>
  <si>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</si>
  <si>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</si>
  <si>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</si>
  <si>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</si>
  <si>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</si>
  <si>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</si>
  <si>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</si>
  <si>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</si>
  <si>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</si>
  <si>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</si>
  <si>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</si>
  <si>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</si>
  <si>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</si>
  <si>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</si>
  <si>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</si>
  <si>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</si>
  <si>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</si>
  <si>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</si>
  <si>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</si>
  <si>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</si>
  <si>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</si>
  <si>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</si>
  <si>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</si>
  <si>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</si>
  <si>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</si>
  <si>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</si>
  <si>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</si>
  <si>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</si>
  <si>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</si>
  <si>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</si>
  <si>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</si>
  <si>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</si>
  <si>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</si>
  <si>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</si>
  <si>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</si>
  <si>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</si>
  <si>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</si>
  <si>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</si>
  <si>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</si>
  <si>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</si>
  <si>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</si>
  <si>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</si>
  <si>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</si>
  <si>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</si>
  <si>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</si>
  <si>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</si>
  <si>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</si>
  <si>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</si>
  <si>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</si>
  <si>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</si>
  <si>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</si>
  <si>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</si>
  <si>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</si>
  <si>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</si>
  <si>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</si>
  <si>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</si>
  <si>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</si>
  <si>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</si>
  <si>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</si>
  <si>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</si>
  <si>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</si>
  <si>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</si>
  <si>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</si>
  <si>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</si>
  <si>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</si>
  <si>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</si>
  <si>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</si>
  <si>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</si>
  <si>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</si>
  <si>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</si>
  <si>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</si>
  <si>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</si>
  <si>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</si>
  <si>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</si>
  <si>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</si>
  <si>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</si>
  <si>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</si>
  <si>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</si>
  <si>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</si>
  <si>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</si>
  <si>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</si>
  <si>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</si>
  <si>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</si>
  <si>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</si>
  <si>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</si>
  <si>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</si>
  <si>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</si>
  <si>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</si>
  <si>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</si>
  <si>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</si>
  <si>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</si>
  <si>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</si>
  <si>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</si>
  <si>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</si>
  <si>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</si>
  <si>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</si>
  <si>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</si>
  <si>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</si>
  <si>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</si>
  <si>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</si>
  <si>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</si>
  <si>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</si>
  <si>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</si>
  <si>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</si>
  <si>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</si>
  <si>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</si>
  <si>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</si>
  <si>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</si>
  <si>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</si>
  <si>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</si>
  <si>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</si>
  <si>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</si>
  <si>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</si>
  <si>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</si>
  <si>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</si>
  <si>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</si>
  <si>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</si>
  <si>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</si>
  <si>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</si>
  <si>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</si>
  <si>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</si>
  <si>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</si>
  <si>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</si>
  <si>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</si>
  <si>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</si>
  <si>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</si>
  <si>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</si>
  <si>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</si>
  <si>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</si>
  <si>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</si>
  <si>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</si>
  <si>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</si>
  <si>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</si>
  <si>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</si>
  <si>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</si>
  <si>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</si>
  <si>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</si>
  <si>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</si>
  <si>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</si>
  <si>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</si>
  <si>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</si>
  <si>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</si>
  <si>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</si>
  <si>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</si>
  <si>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</si>
  <si>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</si>
  <si>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</si>
  <si>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</si>
  <si>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</si>
  <si>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</si>
  <si>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</si>
  <si>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</si>
  <si>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</si>
  <si>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</si>
  <si>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</si>
  <si>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</si>
  <si>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</si>
  <si>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</si>
  <si>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</si>
  <si>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</si>
  <si>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</si>
  <si>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</si>
  <si>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</si>
  <si>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</si>
  <si>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</si>
  <si>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</si>
  <si>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</si>
  <si>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</si>
  <si>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</si>
  <si>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</si>
  <si>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</si>
  <si>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</si>
  <si>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</si>
  <si>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</si>
  <si>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</si>
  <si>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</si>
  <si>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</si>
  <si>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</si>
  <si>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</si>
  <si>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</si>
  <si>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</si>
  <si>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</si>
  <si>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</si>
  <si>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</si>
  <si>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</si>
  <si>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</si>
  <si>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</si>
  <si>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</si>
  <si>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</si>
  <si>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</si>
  <si>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</si>
  <si>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</si>
  <si>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</si>
  <si>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</si>
  <si>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</si>
  <si>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</si>
  <si>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</si>
  <si>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</si>
  <si>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</si>
  <si>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</si>
  <si>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</si>
  <si>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</si>
  <si>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</si>
  <si>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</si>
  <si>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</si>
  <si>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</si>
  <si>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</si>
  <si>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</si>
  <si>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</si>
  <si>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</si>
  <si>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</si>
  <si>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</si>
  <si>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</si>
  <si>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</si>
  <si>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</si>
  <si>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</si>
  <si>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</si>
  <si>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</si>
  <si>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</si>
  <si>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</si>
  <si>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</si>
  <si>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</si>
  <si>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</si>
  <si>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</si>
  <si>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</si>
  <si>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</si>
  <si>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</si>
  <si>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</si>
  <si>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</si>
  <si>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</si>
  <si>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</si>
  <si>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</si>
  <si>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</si>
  <si>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</si>
  <si>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</si>
  <si>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</si>
  <si>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</si>
  <si>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</si>
  <si>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</si>
  <si>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</si>
  <si>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</si>
  <si>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</si>
  <si>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</si>
  <si>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</si>
  <si>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</si>
  <si>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</si>
  <si>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</si>
  <si>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</si>
  <si>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</si>
  <si>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</si>
  <si>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</si>
  <si>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</si>
  <si>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</si>
  <si>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</si>
  <si>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</si>
  <si>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</si>
  <si>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</si>
  <si>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</si>
  <si>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</si>
  <si>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</si>
  <si>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</si>
  <si>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</si>
  <si>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</si>
  <si>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</si>
  <si>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</si>
  <si>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</si>
  <si>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</si>
  <si>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</si>
  <si>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</si>
  <si>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</si>
  <si>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</si>
  <si>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</si>
  <si>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</si>
  <si>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</si>
  <si>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</si>
  <si>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</si>
  <si>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</si>
  <si>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</si>
  <si>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</si>
  <si>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</si>
  <si>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</si>
  <si>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</si>
  <si>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</si>
  <si>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</si>
  <si>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</si>
  <si>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</si>
  <si>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</si>
  <si>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</si>
  <si>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</si>
  <si>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</si>
  <si>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</si>
  <si>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</si>
  <si>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</si>
  <si>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</si>
  <si>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</si>
  <si>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</si>
  <si>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</si>
  <si>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</si>
  <si>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</si>
  <si>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</si>
  <si>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</si>
  <si>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</si>
  <si>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</si>
  <si>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</si>
  <si>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</si>
  <si>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</si>
  <si>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</si>
  <si>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</si>
  <si>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</si>
  <si>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</si>
  <si>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</si>
  <si>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</si>
  <si>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</si>
  <si>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</si>
  <si>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</si>
  <si>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</si>
  <si>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</si>
  <si>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</si>
  <si>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</si>
  <si>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</si>
  <si>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</si>
  <si>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</si>
  <si>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</si>
  <si>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</si>
  <si>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</si>
  <si>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</si>
  <si>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</si>
  <si>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</si>
  <si>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</si>
  <si>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</si>
  <si>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</si>
  <si>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</si>
  <si>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</si>
  <si>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</si>
  <si>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</si>
  <si>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</si>
  <si>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</si>
  <si>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</si>
  <si>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</si>
  <si>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</si>
  <si>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</si>
  <si>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</si>
  <si>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</si>
  <si>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</si>
  <si>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</si>
  <si>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</si>
  <si>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</si>
  <si>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</si>
  <si>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</si>
  <si>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</si>
  <si>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</si>
  <si>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</si>
  <si>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</si>
  <si>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</si>
  <si>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</si>
  <si>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</si>
  <si>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</si>
  <si>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</si>
  <si>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</si>
  <si>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</si>
  <si>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</si>
  <si>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</si>
  <si>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</si>
  <si>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</si>
  <si>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</si>
  <si>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</si>
  <si>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</si>
  <si>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</si>
  <si>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</si>
  <si>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</si>
  <si>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</si>
  <si>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</si>
  <si>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</si>
  <si>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</si>
  <si>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</si>
  <si>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</si>
  <si>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</si>
  <si>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</si>
  <si>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</si>
  <si>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</si>
  <si>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</si>
  <si>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</si>
  <si>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</si>
  <si>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</si>
  <si>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</si>
  <si>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</si>
  <si>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</si>
  <si>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</si>
  <si>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</si>
  <si>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</si>
  <si>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</si>
  <si>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</si>
  <si>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</si>
  <si>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</si>
  <si>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</si>
  <si>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</si>
  <si>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</si>
  <si>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</si>
  <si>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</si>
  <si>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</si>
  <si>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</si>
  <si>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</si>
  <si>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</si>
  <si>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</si>
  <si>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</si>
  <si>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</si>
  <si>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</si>
  <si>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</si>
  <si>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</si>
  <si>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</si>
  <si>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</si>
  <si>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</si>
  <si>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</si>
  <si>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</si>
  <si>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</si>
  <si>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</si>
  <si>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</si>
  <si>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</si>
  <si>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</si>
  <si>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</si>
  <si>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</si>
  <si>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</si>
  <si>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</si>
  <si>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</si>
  <si>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</si>
  <si>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</si>
  <si>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</si>
  <si>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</si>
  <si>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</si>
  <si>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</si>
  <si>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</si>
  <si>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</si>
  <si>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</si>
  <si>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</si>
  <si>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</si>
  <si>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</si>
  <si>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</si>
  <si>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</si>
  <si>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</si>
  <si>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</si>
  <si>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</si>
  <si>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</si>
  <si>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</si>
  <si>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</si>
  <si>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</si>
  <si>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</si>
  <si>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</si>
  <si>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</si>
  <si>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</si>
  <si>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</si>
  <si>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</si>
  <si>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</si>
  <si>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</si>
  <si>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</si>
  <si>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</si>
  <si>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</si>
  <si>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</si>
  <si>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</si>
  <si>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</si>
  <si>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</si>
  <si>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</si>
  <si>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</si>
  <si>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</si>
  <si>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</si>
  <si>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</si>
  <si>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</si>
  <si>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</si>
  <si>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</si>
  <si>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</si>
  <si>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</si>
  <si>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</si>
  <si>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</si>
  <si>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</si>
  <si>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</si>
  <si>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</si>
  <si>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</si>
  <si>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</si>
  <si>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</si>
  <si>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</si>
  <si>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</si>
  <si>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</si>
  <si>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</si>
  <si>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</si>
  <si>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</si>
  <si>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</si>
  <si>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</si>
  <si>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</si>
  <si>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</si>
  <si>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</si>
  <si>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</si>
  <si>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</si>
  <si>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</si>
  <si>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</si>
  <si>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</si>
  <si>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</si>
  <si>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</si>
  <si>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</si>
  <si>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</si>
  <si>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</si>
  <si>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</si>
  <si>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</si>
  <si>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</si>
  <si>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</si>
  <si>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</si>
  <si>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</si>
  <si>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</si>
  <si>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</si>
  <si>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</si>
  <si>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</si>
  <si>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</si>
  <si>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</si>
  <si>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</si>
  <si>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</si>
  <si>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</si>
  <si>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</si>
  <si>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</si>
  <si>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</si>
  <si>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</si>
  <si>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</si>
  <si>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</si>
  <si>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</si>
  <si>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</si>
  <si>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</si>
  <si>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</si>
  <si>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</si>
  <si>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</si>
  <si>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</si>
  <si>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</si>
  <si>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</si>
  <si>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</si>
  <si>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</si>
  <si>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</si>
  <si>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</si>
  <si>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</si>
  <si>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</si>
  <si>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</si>
  <si>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</si>
  <si>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</si>
  <si>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</si>
  <si>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</si>
  <si>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</si>
  <si>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</si>
  <si>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</si>
  <si>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</si>
  <si>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</si>
  <si>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</si>
  <si>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</si>
  <si>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</si>
  <si>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</si>
  <si>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</si>
  <si>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</si>
  <si>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</si>
  <si>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</si>
  <si>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</si>
  <si>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</si>
  <si>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</si>
  <si>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</si>
  <si>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</si>
  <si>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</si>
  <si>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</si>
  <si>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</si>
  <si>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</si>
  <si>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</si>
  <si>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</si>
  <si>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</si>
  <si>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</si>
  <si>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</si>
  <si>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</si>
  <si>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</si>
  <si>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</si>
  <si>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</si>
  <si>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</si>
  <si>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</si>
  <si>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</si>
  <si>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</si>
  <si>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</si>
  <si>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</si>
  <si>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</si>
  <si>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</si>
  <si>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</si>
  <si>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</si>
  <si>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</si>
  <si>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</si>
  <si>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</si>
  <si>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</si>
  <si>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</si>
  <si>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</si>
  <si>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</si>
  <si>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</si>
  <si>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</si>
  <si>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</si>
  <si>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</si>
  <si>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</si>
  <si>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</si>
  <si>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</si>
  <si>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</si>
  <si>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</si>
  <si>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</si>
  <si>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</si>
  <si>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</si>
  <si>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</si>
  <si>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</si>
  <si>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</si>
  <si>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</si>
  <si>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</si>
  <si>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</si>
  <si>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</si>
  <si>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</si>
  <si>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</si>
  <si>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</si>
  <si>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</si>
  <si>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</si>
  <si>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</si>
  <si>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</si>
  <si>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</si>
  <si>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</si>
  <si>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</si>
  <si>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</si>
  <si>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</si>
  <si>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</si>
  <si>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</si>
  <si>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</si>
  <si>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</si>
  <si>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</si>
  <si>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</si>
  <si>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</si>
  <si>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</si>
  <si>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</si>
  <si>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</si>
  <si>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</si>
  <si>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</si>
  <si>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</si>
  <si>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</si>
  <si>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</si>
  <si>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</si>
  <si>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</si>
  <si>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</si>
  <si>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</si>
  <si>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</si>
  <si>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</si>
  <si>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</si>
  <si>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</si>
  <si>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</si>
  <si>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</si>
  <si>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</si>
  <si>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Down again ETA 90 mins</t>
  </si>
  <si>
    <t>PCM-20251113-00001863</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</si>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</sst>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311.94160138889129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45974.890027314817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45974.890027314817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45974.890027314817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45974.890027314817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45974.890027314817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45974.890027314817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45974.890027314817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45974.890027314817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45974.890027314817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45974.890027314817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45974.890027314817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45974.890027314817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45974.890027314817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45974.890027314817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45974.890027314817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45974.890027314817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45974.890027314817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45974.890027314817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45974.890027314817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45974.890027314817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45974.890027314817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45974.890027314817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45974.890027314817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45974.890027314817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45974.890027314817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45974.890027314817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45974.890027314817</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45974.890027314817</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45974.890027314817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45974.890027314817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45974.890027314817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45974.890027314817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45974.890027314817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45974.890027314817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45974.890027314817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45974.890027314817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45974.890027314817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45974.890027314817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45974.890027314817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45974.890027314817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45974.890027314817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45974.890027314817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45974.890027314817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45974.890027314817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45974.890027314817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45974.890027314817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45974.890027314817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45974.890027314817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45974.890027314817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45974.890027314817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45974.890027314817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45974.890027314817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45974.890027314817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45974.890027314817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45974.890027314817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45974.890027314817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45974.890027314817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45974.890027314817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45974.890027314817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45974.890027314817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45974.890027314817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45974.890027314817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45974.890027314817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45974.890027314817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45974.890027314817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45974.890027314817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45974.890027314817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45974.890027314817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45974.890027314817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45974.890027314817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45974.890027314817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45974.890027314817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45974.890027314817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45974.890027314817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45974.890027314817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45974.890027314817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45974.890027314817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45974.890027314817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45974.890027314817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45974.890027314817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45974.890027314817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45974.890027314817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45974.890027314817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45974.890027314817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45974.890027314817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45974.890027314817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45974.890027314817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45974.890027314817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45974.890027314817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45974.890027314817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45974.890027314817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45974.890027314817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45974.890027314817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45974.890027314817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45974.890027314817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45974.890027314817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45974.890027314817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45974.890027314817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45974.890027314817</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45974.890027314817</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45974.890027314817</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45974.890027314817</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45974.890027314817</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45974.890027314817</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45974.890027314817</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45974.890027314817</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45974.890027314817</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45974.890027314817</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149.89018935185595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0.28374259259726387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45974.890027314817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45974.890027314817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45974.890027314817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45974.890027314817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45974.890027314817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45974.890027314817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45974.890027314817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45974.890027314817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45974.890027314817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45974.890027314817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45974.890027314817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45974.890027314817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45974.890027314817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45974.890027314817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45974.890027314817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45974.890027314817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45974.890027314817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45974.890027314817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45974.890027314817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45974.890027314817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45974.890027314817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45974.890027314817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45974.890027314817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45974.890027314817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45974.890027314817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45974.890027314817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45974.890027314817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45974.890027314817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45974.890027314817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45974.890027314817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45974.890027314817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45974.890027314817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45974.890027314817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45974.890027314817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45974.890027314817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45974.890027314817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45974.890027314817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45974.890027314817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45974.890027314817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45974.890027314817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45974.890027314817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45974.890027314817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45974.890027314817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45974.890027314817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45974.890027314817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45974.890027314817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45974.890027314817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45974.890027314817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45974.890027314817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45974.890027314817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45974.890027314817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45974.890027314817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45974.890027314817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45974.890027314817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45974.890027314817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45974.890027314817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45974.890027314817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45974.890027314817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45974.890027314817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45974.890027314817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45974.890027314817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45974.890027314817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45974.890027314817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45974.890027314817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45974.890027314817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45974.890027314817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45974.890027314817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45974.890027314817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45974.890027314817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45974.890027314817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45974.890027314817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45974.890027314817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45974.890027314817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45974.890027314817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45974.890027314817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45974.890027314817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45974.890027314817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45974.890027314817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45974.890027314817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45974.890027314817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45974.890027314817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45974.890027314817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45974.890027314817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45974.890027314817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45974.890027314817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45974.890027314817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45974.890027314817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45974.890027314817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45974.890027314817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45974.890027314817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45974.890027314817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45974.890027314817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45974.890027314817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45974.890027314817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45974.890027314817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45974.890027314817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45974.890027314817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45974.890027314817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45974.890027314817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45974.890027314817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45974.890027314817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45974.890027314817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45974.890027314817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45974.890027314817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45974.890027314817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45974.890027314817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45974.890027314817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45974.890027314817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45974.890027314817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45974.890027314817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45974.890027314817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45974.890027314817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45974.890027314817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45974.890027314817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45974.890027314817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45974.890027314817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45974.890027314817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45974.890027314817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45974.890027314817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45974.890027314817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45974.890027314817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45974.890027314817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45974.890027314817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45974.890027314817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45974.890027314817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45974.890027314817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45974.890027314817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45974.890027314817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45974.890027314817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45974.890027314817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45974.890027314817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45974.890027314817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45974.890027314817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45974.890027314817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45974.890027314817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45974.890027314817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45974.890027314817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45974.890027314817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45974.890027314817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45974.890027314817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45974.890027314817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45974.890027314817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45974.890027314817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45974.890027314817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45974.890027314817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45974.890027314817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45974.890027314817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45974.890027314817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45974.890027314817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45974.890027314817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45974.890027314817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45974.890027314817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45974.890027314817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45974.890027314817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45974.890027314817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45974.890027314817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45974.890027314817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45974.890027314817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45974.890027314817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45974.890027314817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45974.890027314817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45974.890027314817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45974.890027314817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45974.890027314817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45974.890027314817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45974.890027314817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45974.890027314817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45974.890027314817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45974.890027314817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45974.890027314817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45974.890027314817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45974.890027314817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45974.890027314817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45974.890027314817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45974.890027314817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45974.890027314817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45974.890027314817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45974.890027314817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45974.890027314817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45974.890027314817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45974.890027314817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45974.890027314817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45974.890027314817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45974.890027314817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45974.890027314817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45974.890027314817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45974.890027314817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45974.890027314817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45974.890027314817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45974.890027314817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45974.890027314817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45974.890027314817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45974.890027314817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45974.890027314817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45974.890027314817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45974.890027314817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45974.890027314817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45974.890027314817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45974.890027314817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45974.890027314817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45974.890027314817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45974.890027314817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45974.890027314817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45974.890027314817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45974.890027314817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45974.890027314817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45974.890027314817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45974.890027314817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45974.890027314817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45974.890027314817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45974.890027314817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45974.890027314817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45974.890027314817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45974.890027314817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45974.890027314817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45974.890027314817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45974.890027314817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45974.890027314817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45974.890027314817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45974.890027314817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45974.890027314817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45974.890027314817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45974.890027314817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45974.890027314817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45974.890027314817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45974.890027314817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45974.890027314817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45974.890027314817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45974.890027314817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45974.890027314817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45974.890027314817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45974.890027314817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45974.890027314817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45974.890027314817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45974.890027314817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45974.890027314817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45974.890027314817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45974.890027314817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45974.890027314817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45974.890027314817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45974.890027314817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45974.890027314817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45974.890027314817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45974.890027314817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45974.890027314817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45974.890027314817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45974.890027314817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45974.890027314817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45974.890027314817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45974.890027314817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45974.890027314817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45974.890027314817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45974.890027314817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45974.890027314817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45974.890027314817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45974.890027314817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45974.890027314817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45974.890027314817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45974.890027314817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45974.890027314817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45974.890027314817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45974.890027314817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45974.890027314817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45974.890027314817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45974.890027314817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45974.890027314817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45974.890027314817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45974.890027314817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45974.890027314817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45974.890027314817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45974.890027314817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45974.890027314817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45974.890027314817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45974.890027314817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45974.890027314817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45974.890027314817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45974.890027314817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45974.890027314817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45974.890027314817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45974.890027314817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45974.890027314817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45974.890027314817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45974.890027314817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45974.890027314817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45974.890027314817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45974.890027314817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45974.890027314817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45974.890027314817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45974.890027314817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45974.890027314817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45974.890027314817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45974.890027314817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45974.890027314817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45974.890027314817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45974.890027314817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45974.890027314817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45974.890027314817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45974.890027314817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45974.890027314817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45974.890027314817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45974.890027314817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45974.890027314817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45974.890027314817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45974.890027314817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45974.890027314817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45974.890027314817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45974.890027314817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45974.890027314817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45974.890027314817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45974.890027314817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45974.890027314817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45974.890027314817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45974.890027314817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45974.890027314817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45974.890027314817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45974.890027314817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45974.890027314817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45974.890027314817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45974.890027314817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45974.890027314817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45974.890027314817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45974.890027314817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45974.890027314817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45974.890027314817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45974.890027314817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45974.890027314817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45974.890027314817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45974.890027314817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45974.890027314817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45974.890027314817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45974.890027314817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45974.890027314817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45974.890027314817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45974.890027314817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45974.890027314817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45974.890027314817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45974.890027314817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45974.890027314817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45974.890027314817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45974.890027314817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45974.890027314817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45974.890027314817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45974.890027314817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45974.890027314817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45974.890027314817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45974.890027314817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45974.890027314817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45974.890027314817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45974.890027314817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45974.890027314817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45974.890027314817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45974.890027314817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45974.890027314817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45974.890027314817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45974.890027314817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45974.890027314817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45974.890027314817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45974.890027314817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45974.890027314817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45974.890027314817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45974.890027314817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45974.890027314817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45974.890027314817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45974.890027314817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45974.890027314817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45974.890027314817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45974.890027314817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45974.890027314817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45974.890027314817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45974.890027314817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45974.890027314817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45974.890027314817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45974.890027314817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45974.890027314817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45974.890027314817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45974.890027314817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45974.890027314817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45974.890027314817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45974.890027314817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45974.890027314817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45974.890027314817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45974.890027314817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45974.890027314817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45974.890027314817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45974.890027314817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45974.890027314817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45974.890027314817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45974.890027314817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45974.890027314817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45974.890027314817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45974.890027314817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45974.890027314817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45974.890027314817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45974.890027314817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45974.890027314817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45974.890027314817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45974.890027314817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45974.890027314817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45974.890027314817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45974.890027314817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45974.890027314817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45974.890027314817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45974.890027314817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45974.890027314817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45974.890027314817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45974.890027314817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45974.890027314817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45974.890027314817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45974.890027314817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45974.890027314817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45974.890027314817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45974.890027314817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45974.890027314817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45974.890027314817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45974.890027314817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45974.890027314817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45974.890027314817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45974.890027314817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45974.890027314817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45974.890027314817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45974.890027314817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45974.890027314817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45974.890027314817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45974.890027314817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45974.890027314817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45974.890027314817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45974.890027314817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45974.890027314817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45974.890027314817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45974.890027314817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45974.890027314817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45974.890027314817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45974.890027314817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45974.890027314817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45974.890027314817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45974.890027314817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45974.890027314817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45974.890027314817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45974.890027314817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45974.890027314817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45974.890027314817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45974.890027314817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45974.890027314817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45974.890027314817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45974.890027314817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45974.890027314817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45974.890027314817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45974.890027314817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45974.890027314817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45974.890027314817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45974.890027314817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45974.890027314817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45974.890027314817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45974.890027314817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45974.890027314817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45974.890027314817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45974.890027314817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45974.890027314817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45974.890027314817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45974.890027314817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45974.890027314817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45974.890027314817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45974.890027314817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45974.890027314817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45974.890027314817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45974.890027314817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45974.890027314817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45974.890027314817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45974.890027314817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45974.890027314817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45974.890027314817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45974.890027314817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45974.890027314817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45974.890027314817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45974.890027314817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45974.890027314817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45974.890027314817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45974.890027314817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45974.890027314817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45974.890027314817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45974.890027314817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45974.890027314817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45974.890027314817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45974.890027314817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45974.890027314817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45974.890027314817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45974.890027314817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45974.890027314817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45974.890027314817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45974.890027314817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45974.890027314817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45974.890027314817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45974.890027314817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45974.890027314817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45974.890027314817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45974.890027314817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45974.890027314817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45974.890027314817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45974.890027314817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45974.890027314817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45974.890027314817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45974.890027314817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45974.890027314817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45974.890027314817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45974.890027314817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45974.890027314817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45974.890027314817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45974.890027314817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45974.890027314817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45974.890027314817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45974.890027314817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45974.890027314817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45974.890027314817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45974.890027314817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45974.890027314817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45974.890027314817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45974.890027314817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45974.890027314817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45974.890027314817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45974.890027314817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45974.890027314817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45974.890027314817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45974.890027314817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45974.890027314817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45974.890027314817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45974.890027314817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45974.890027314817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45974.890027314817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45974.890027314817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45974.890027314817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45974.890027314817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45974.890027314817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45974.890027314817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45974.890027314817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45974.890027314817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45974.890027314817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45974.890027314817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45974.890027314817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45974.890027314817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45974.890027314817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45974.890027314817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45974.890027314817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45974.890027314817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45974.890027314817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45974.890027314817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45974.890027314817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45974.890027314817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45974.890027314817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45974.890027314817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45974.890027314817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45974.890027314817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45974.890027314817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45974.890027314817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45974.890027314817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45974.890027314817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45974.890027314817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45974.890027314817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45974.890027314817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45974.890027314817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45974.890027314817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45974.890027314817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45974.890027314817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45974.890027314817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45974.890027314817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45974.890027314817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45974.890027314817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45974.890027314817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45974.890027314817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45974.890027314817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45974.890027314817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45974.890027314817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45974.890027314817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45974.890027314817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45974.890027314817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45974.890027314817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45974.890027314817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45974.890027314817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45974.890027314817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45974.890027314817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45974.890027314817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45974.890027314817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45974.890027314817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45974.890027314817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45974.890027314817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45974.890027314817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45974.890027314817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45974.890027314817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45974.890027314817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45974.890027314817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45974.890027314817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45974.890027314817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45974.890027314817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45974.890027314817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45974.890027314817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45974.890027314817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45974.890027314817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45974.890027314817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45974.890027314817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45974.890027314817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45974.890027314817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45974.890027314817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45974.890027314817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45974.890027314817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45974.890027314817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45974.890027314817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45974.890027314817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45974.890027314817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45974.890027314817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45974.890027314817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45974.890027314817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45974.890027314817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45974.890027314817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45974.890027314817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45974.890027314817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45974.890027314817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45974.890027314817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45974.890027314817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45974.890027314817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45974.890027314817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45974.890027314817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45974.890027314817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45974.890027314817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45974.890027314817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45974.890027314817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45974.890027314817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45974.890027314817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45974.890027314817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45974.890027314817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45974.890027314817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45974.890027314817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45974.890027314817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45974.890027314817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45974.890027314817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45974.890027314817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45974.890027314817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45974.890027314817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45974.890027314817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45974.890027314817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45974.890027314817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45974.890027314817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45974.890027314817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45974.890027314817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45974.890027314817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45974.890027314817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45974.890027314817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45974.890027314817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45974.890027314817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45974.890027314817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45974.890027314817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45974.890027314817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45974.890027314817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45974.890027314817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45974.890027314817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45974.890027314817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45974.890027314817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45974.890027314817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45974.890027314817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45974.890027314817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45974.890027314817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45974.890027314817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45974.890027314817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45974.890027314817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45974.890027314817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45974.890027314817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45974.890027314817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45974.890027314817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45974.890027314817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45974.890027314817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45974.890027314817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45974.890027314817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45974.890027314817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45974.890027314817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45974.890027314817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45974.890027314817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45974.890027314817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45974.890027314817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45974.890027314817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45974.890027314817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45974.890027314817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45974.890027314817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45974.890027314817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45974.890027314817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45974.890027314817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45974.890027314817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45974.890027314817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45974.890027314817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45974.890027314817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45974.890027314817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45974.890027314817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45974.890027314817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45974.890027314817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45974.890027314817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45974.890027314817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45974.890027314817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45974.890027314817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45974.890027314817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45974.890027314817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45974.890027314817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45974.890027314817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45974.890027314817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45974.890027314817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45974.890027314817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45974.890027314817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45974.890027314817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45974.890027314817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45974.890027314817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45974.890027314817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45974.890027314817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45974.890027314817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45974.890027314817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45974.890027314817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45974.890027314817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45974.890027314817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45974.890027314817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45974.890027314817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45974.890027314817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45974.890027314817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45974.890027314817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45974.890027314817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45974.890027314817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45974.890027314817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45974.890027314817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45974.890027314817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45974.890027314817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45974.890027314817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45974.890027314817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45974.890027314817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45974.890027314817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45974.890027314817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45974.890027314817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45974.890027314817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45974.890027314817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45974.890027314817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45974.890027314817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45974.890027314817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45974.890027314817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45974.890027314817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45974.890027314817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45974.890027314817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45974.890027314817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45974.890027314817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45974.890027314817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45974.890027314817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45974.890027314817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45974.890027314817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45974.890027314817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45974.890027314817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45974.890027314817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45974.890027314817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45974.890027314817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45974.890027314817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45974.890027314817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45974.890027314817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45974.890027314817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45974.890027314817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45974.890027314817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45974.890027314817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45974.890027314817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45974.890027314817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45974.890027314817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45974.890027314817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45974.890027314817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45974.890027314817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45974.890027314817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45974.890027314817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45974.890027314817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45974.890027314817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45974.890027314817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45974.890027314817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45974.890027314817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45974.890027314817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45974.890027314817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45974.890027314817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45974.890027314817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45974.890027314817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45974.890027314817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45974.890027314817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45974.890027314817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45974.890027314817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45974.890027314817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45974.890027314817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45974.890027314817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45974.890027314817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45974.890027314817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45974.890027314817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45974.890027314817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45974.890027314817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45974.890027314817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45974.890027314817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45974.890027314817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45974.890027314817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45974.890027314817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45974.890027314817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45974.890027314817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45974.890027314817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45974.890027314817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45974.890027314817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45974.890027314817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45974.890027314817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45974.890027314817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45974.890027314817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45974.890027314817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45974.890027314817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45974.890027314817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45974.890027314817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45974.890027314817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45974.890027314817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45974.890027314817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45974.890027314817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45974.890027314817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45974.890027314817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45974.890027314817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45974.890027314817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45974.890027314817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45974.890027314817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45974.890027314817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45974.890027314817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45974.890027314817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45974.890027314817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45974.890027314817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45974.890027314817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45974.890027314817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45974.890027314817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45974.890027314817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45974.890027314817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45974.890027314817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45974.890027314817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45974.890027314817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45974.890027314817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45974.890027314817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45974.890027314817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45974.890027314817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45974.890027314817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45974.890027314817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45974.890027314817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45974.890027314817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45974.890027314817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45974.890027314817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45974.890027314817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45974.890027314817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45974.890027314817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45974.890027314817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45974.890027314817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45974.890027314817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45974.890027314817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45974.890027314817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45974.890027314817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45974.890027314817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45974.890027314817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45974.890027314817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45974.890027314817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45974.890027314817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45974.890027314817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45974.890027314817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45974.890027314817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45974.890027314817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45974.890027314817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45974.890027314817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45974.890027314817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45974.890027314817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45974.890027314817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45974.890027314817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45974.890027314817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45974.890027314817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45974.890027314817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45974.890027314817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45974.890027314817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45974.890027314817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45974.890027314817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45974.890027314817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45974.890027314817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45974.890027314817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45974.890027314817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45974.890027314817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45974.890027314817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45974.890027314817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45974.890027314817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45974.890027314817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45974.890027314817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45974.890027314817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45974.890027314817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45974.890027314817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45974.890027314817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45974.890027314817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45974.890027314817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45974.890027314817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45974.890027314817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45974.890027314817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45974.890027314817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45974.890027314817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45974.890027314817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45974.890027314817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45974.890027314817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45974.890027314817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45974.890027314817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45974.890027314817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45974.890027314817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45974.890027314817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45974.890027314817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45974.890027314817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45974.890027314817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45974.890027314817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45974.890027314817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45974.890027314817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45974.890027314817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45974.890027314817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45974.890027314817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45974.890027314817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45974.890027314817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45974.890027314817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45974.890027314817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45974.890027314817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45974.890027314817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45974.890027314817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45974.890027314817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45974.890027314817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45974.890027314817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45974.890027314817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45974.890027314817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45974.890027314817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45974.890027314817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45974.890027314817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45974.890027314817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45974.890027314817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45974.890027314817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45974.890027314817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45974.890027314817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45974.890027314817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45974.890027314817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45974.890027314817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45974.890027314817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45974.890027314817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45974.890027314817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45974.890027314817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45974.890027314817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45974.890027314817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45974.890027314817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45974.890027314817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45974.890027314817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45974.890027314817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45974.890027314817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45974.890027314817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45974.890027314817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45974.890027314817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45974.890027314817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45974.890027314817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45974.890027314817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45974.890027314817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45974.890027314817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45974.890027314817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45974.890027314817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45974.890027314817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45974.890027314817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45974.890027314817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45974.890027314817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45974.890027314817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45974.890027314817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45974.890027314817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45974.890027314817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45974.890027314817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45974.890027314817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45974.890027314817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45974.890027314817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45974.890027314817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45974.890027314817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45974.890027314817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45974.890027314817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45974.890027314817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45974.890027314817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45974.890027314817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45974.890027314817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45974.890027314817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45974.890027314817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45974.890027314817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45974.890027314817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45974.890027314817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45974.890027314817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45974.890027314817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45974.890027314817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45974.890027314817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45974.890027314817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45974.890027314817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45974.890027314817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45974.890027314817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45974.890027314817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45974.890027314817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45974.890027314817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45974.890027314817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45974.890027314817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45974.890027314817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45974.890027314817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45974.890027314817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45974.890027314817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45974.890027314817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45974.890027314817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45974.890027314817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45974.890027314817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45974.890027314817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45974.890027314817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45974.890027314817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45974.890027314817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45974.890027314817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45974.890027314817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45974.890027314817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45974.890027314817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45974.890027314817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45974.890027314817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45974.890027314817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45974.890027314817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45974.890027314817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45974.890027314817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45974.890027314817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45974.890027314817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45974.890027314817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45974.890027314817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45974.890027314817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45974.890027314817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45974.890027314817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45974.890027314817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45974.890027314817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45974.890027314817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45974.890027314817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45974.890027314817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45974.890027314817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45974.890027314817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45974.890027314817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45974.890027314817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45974.890027314817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45974.890027314817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45974.890027314817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45974.890027314817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45974.890027314817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45974.890027314817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45974.890027314817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45974.890027314817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45974.890027314817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45974.890027314817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45974.890027314817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45974.890027314817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45974.890027314817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45974.890027314817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45974.890027314817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45974.890027314817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45974.890027314817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45974.890027314817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45974.890027314817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45974.890027314817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45974.890027314817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45974.890027314817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45974.890027314817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45974.890027314817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45974.890027314817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45974.890027314817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45974.890027314817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45974.890027314817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45974.890027314817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45974.890027314817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45974.890027314817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45974.890027314817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45974.890027314817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45974.890027314817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45974.890027314817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45974.890027314817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45974.890027314817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45974.890027314817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45974.890027314817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45974.890027314817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45974.890027314817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45974.890027314817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45974.890027314817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45974.890027314817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45974.890027314817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45974.890027314817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45974.890027314817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45974.890027314817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45974.890027314817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45974.890027314817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45974.890027314817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45974.890027314817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45974.890027314817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45974.890027314817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45974.890027314817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45974.890027314817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45974.890027314817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45974.890027314817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45974.890027314817</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271.40930972222122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34913</v>
      </c>
      <c r="E3" s="95" t="s">
        <v>39021</v>
      </c>
      <c r="F3" s="96"/>
      <c r="G3" s="97">
        <f ca="1">IFERROR(NOW()-F3,"")</f>
        <v>45974.890027314817</v>
      </c>
      <c r="H3" s="96">
        <v>45974.845023148147</v>
      </c>
      <c r="I3" s="135" t="str">
        <f>IFERROR(VLOOKUP(D3,DB!A:F,6,0),"")</f>
        <v>Generator-SG</v>
      </c>
      <c r="J3" s="135" t="str">
        <f>IFERROR(VLOOKUP(D3,DB!A:G,7,0),"")</f>
        <v>Vandalized</v>
      </c>
      <c r="K3" s="98" t="s">
        <v>39110</v>
      </c>
      <c r="L3" s="92" t="str">
        <f>IFERROR(VLOOKUP(D3,DB!A:I,9,0),"")</f>
        <v>Latis</v>
      </c>
    </row>
    <row r="4" spans="1:16" ht="15" customHeight="1">
      <c r="A4" s="135" t="s">
        <v>39111</v>
      </c>
      <c r="B4" s="135" t="str">
        <f>IFERROR(VLOOKUP(D4,DB!A:K,11,0),"")</f>
        <v>R4</v>
      </c>
      <c r="C4" s="94">
        <v>1</v>
      </c>
      <c r="D4" s="92" t="s">
        <v>28464</v>
      </c>
      <c r="E4" s="95" t="s">
        <v>39100</v>
      </c>
      <c r="F4" s="96">
        <v>45974.861724537041</v>
      </c>
      <c r="G4" s="97">
        <f ca="1">IFERROR(NOW()-F4,"")</f>
        <v>2.8302777776843868E-2</v>
      </c>
      <c r="H4" s="96">
        <v>45974.855474537035</v>
      </c>
      <c r="I4" s="135" t="str">
        <f>IFERROR(VLOOKUP(D4,DB!A:F,6,0),"")</f>
        <v>SCECO+STB</v>
      </c>
      <c r="J4" s="135" t="str">
        <f>IFERROR(VLOOKUP(D4,DB!A:G,7,0),"")</f>
        <v>Weak</v>
      </c>
      <c r="K4" s="98" t="s">
        <v>39112</v>
      </c>
      <c r="L4" s="92" t="str">
        <f>IFERROR(VLOOKUP(D4,DB!A:I,9,0),"")</f>
        <v>Latis</v>
      </c>
    </row>
    <row r="5" spans="1:16" ht="15" customHeight="1">
      <c r="A5" s="135"/>
      <c r="B5" s="135" t="str">
        <f>IFERROR(VLOOKUP(D5,DB!A:K,11,0),"")</f>
        <v/>
      </c>
      <c r="C5" s="94"/>
      <c r="D5" s="92"/>
      <c r="E5" s="95"/>
      <c r="F5" s="96"/>
      <c r="G5" s="97">
        <f ca="1">IFERROR(NOW()-F5,"")</f>
        <v>45974.890027314817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45974.890027314817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45974.890027314817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45974.890027314817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45974.890027314817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45974.890027314817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45974.890027314817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45974.890027314817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45974.890027314817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45974.890027314817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45974.890027314817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45974.890027314817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45974.890027314817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45974.890027314817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45974.890027314817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45974.890027314817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45974.890027314817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45974.890027314817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45974.890027314817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45974.890027314817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45974.890027314817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45974.890027314817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45974.890027314817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45974.890027314817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45974.890027314817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45974.890027314817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45974.890027314817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45974.890027314817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45974.890027314817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45974.890027314817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45974.890027314817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45974.890027314817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45974.890027314817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45974.890027314817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45974.890027314817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45974.890027314817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45974.890027314817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45974.890027314817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45974.890027314817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45974.890027314817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45974.890027314817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45974.890027314817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45974.890027314817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45974.890027314817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45974.890027314817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45974.890027314817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45974.890027314817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45974.890027314817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45974.890027314817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45974.890027314817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45974.890027314817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45974.890027314817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45974.890027314817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45974.890027314817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45974.890027314817</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83.057967129629105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48.70115000000078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8" ca="1" si="1">IFERROR(NOW()-F4,"")</f>
        <v>26.228916203705012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5.7423148151428904E-2</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c r="E7" s="124"/>
      <c r="F7" s="124"/>
      <c r="G7" s="126">
        <f t="shared" ca="1" si="1"/>
        <v>45974.890027314817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45974.890027314817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45974.890027314817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45974.890027314817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45974.890027314817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45974.890027314817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45974.890027314817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45974.890027314817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45974.890027314817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45974.890027314817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45974.890027314817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45974.890027314817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45974.890027314817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45974.890027314817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45974.890027314817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45974.890027314817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45974.890027314817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45974.890027314817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45974.890027314817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45974.890027314817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45974.890027314817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45974.890027314817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45974.890027314817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45974.890027314817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45974.890027314817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45974.890027314817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45974.890027314817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45974.890027314817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45974.890027314817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45974.890027314817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45974.890027314817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45974.890027314817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45974.890027314817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45974.890027314817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45974.890027314817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45974.890027314817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45974.890027314817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45974.890027314817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45974.890027314817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45974.890027314817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45974.890027314817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45974.890027314817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45974.890027314817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45974.890027314817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45974.890027314817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45974.890027314817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45974.890027314817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45974.890027314817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45974.890027314817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45974.890027314817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45974.890027314817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45974.890027314817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45974.890027314817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45974.890027314817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45974.890027314817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45974.890027314817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45974.890027314817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45974.890027314817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45974.890027314817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45974.890027314817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45974.890027314817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45974.890027314817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45974.890027314817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45974.890027314817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45974.890027314817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45974.890027314817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45974.890027314817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45974.890027314817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45974.890027314817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45974.890027314817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45974.890027314817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45974.890027314817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45974.890027314817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45974.890027314817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45974.890027314817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45974.890027314817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45974.890027314817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45974.890027314817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45974.890027314817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45974.890027314817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45974.890027314817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45974.890027314817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45974.890027314817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45974.890027314817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45974.890027314817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45974.890027314817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45974.890027314817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45974.890027314817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45974.890027314817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45974.890027314817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45974.890027314817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45974.890027314817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45974.890027314817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45974.890027314817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45974.890027314817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45974.890027314817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45974.890027314817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45974.890027314817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45974.890027314817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45974.890027314817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45974.890027314817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45974.890027314817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45974.890027314817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45974.890027314817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45974.890027314817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45974.890027314817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45974.890027314817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45974.890027314817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45974.890027314817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45974.890027314817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45974.890027314817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45974.890027314817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45974.890027314817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45974.890027314817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45974.890027314817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45974.890027314817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45974.890027314817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45974.890027314817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45974.890027314817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45974.890027314817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45974.890027314817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45974.890027314817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45974.890027314817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45974.890027314817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45974.890027314817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45974.890027314817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45974.890027314817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45974.890027314817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45974.890027314817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45974.890027314817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45974.890027314817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45974.890027314817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45974.890027314817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45974.890027314817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45974.890027314817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45974.890027314817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45974.890027314817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45974.890027314817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45974.890027314817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45974.890027314817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45974.890027314817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45974.890027314817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45974.890027314817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45974.890027314817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45974.890027314817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45974.890027314817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45974.890027314817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45974.890027314817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45974.890027314817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45974.890027314817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45974.890027314817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45974.890027314817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45974.890027314817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45974.890027314817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45974.890027314817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45974.890027314817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45974.890027314817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45974.890027314817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45974.890027314817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45974.890027314817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45974.890027314817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45974.890027314817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45974.890027314817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45974.890027314817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45974.890027314817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45974.890027314817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45974.890027314817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45974.890027314817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45974.890027314817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45974.890027314817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45974.890027314817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45974.890027314817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45974.890027314817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45974.890027314817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45974.890027314817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45974.890027314817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45974.890027314817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45974.890027314817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45974.890027314817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45974.890027314817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45974.890027314817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45974.890027314817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45974.890027314817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45974.890027314817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45974.890027314817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45974.890027314817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45974.890027314817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45974.890027314817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45974.890027314817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45974.890027314817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45974.890027314817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45974.890027314817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45974.890027314817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45974.890027314817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45974.890027314817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45974.890027314817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45974.890027314817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45974.890027314817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45974.890027314817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45974.890027314817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45974.890027314817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45974.890027314817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45974.890027314817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45974.890027314817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45974.890027314817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45974.890027314817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45974.890027314817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45974.890027314817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45974.890027314817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45974.890027314817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45974.890027314817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45974.890027314817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45974.890027314817</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45974.890027314817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45974.890027314817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45974.890027314817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45974.890027314817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45974.890027314817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45974.890027314817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45974.890027314817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45974.890027314817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45974.890027314817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45974.890027314817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45974.890027314817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45974.890027314817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45974.890027314817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45974.890027314817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45974.890027314817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45974.890027314817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45974.890027314817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45974.890027314817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45974.890027314817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45974.890027314817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45974.890027314817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45974.890027314817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45974.890027314817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45974.890027314817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45974.890027314817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45974.890027314817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45974.890027314817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45974.890027314817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45974.890027314817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45974.890027314817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45974.890027314817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45974.890027314817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45974.890027314817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45974.890027314817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45974.890027314817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45974.890027314817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45974.890027314817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45974.890027314817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45974.890027314817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45974.890027314817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45974.890027314817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45974.890027314817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45974.890027314817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45974.890027314817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45974.890027314817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45974.890027314817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45974.890027314817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45974.890027314817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45974.890027314817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45974.890027314817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45974.890027314817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45974.890027314817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45974.890027314817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45974.890027314817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45974.890027314817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45974.890027314817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45974.890027314817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45974.890027314817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45974.890027314817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45974.890027314817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45974.890027314817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45974.890027314817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45974.890027314817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45974.890027314817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45974.890027314817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45974.890027314817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45974.890027314817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45974.890027314817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45974.890027314817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45974.890027314817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45974.890027314817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45974.890027314817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45974.890027314817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45974.890027314817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45974.890027314817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45974.890027314817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45974.890027314817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45974.890027314817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45974.890027314817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45974.890027314817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45974.890027314817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45974.890027314817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45974.890027314817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45974.890027314817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45974.890027314817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45974.890027314817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45974.890027314817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45974.890027314817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45974.890027314817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45974.890027314817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45974.890027314817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45974.890027314817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45974.890027314817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45974.890027314817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45974.890027314817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45974.890027314817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45974.890027314817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45974.890027314817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45974.890027314817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45974.890027314817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45974.890027314817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45974.890027314817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45974.890027314817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45974.890027314817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45974.890027314817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45974.890027314817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45974.890027314817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45974.890027314817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45974.890027314817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45974.890027314817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45974.890027314817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45974.890027314817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45974.890027314817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45974.890027314817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45974.890027314817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45974.890027314817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45974.890027314817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45974.890027314817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45974.890027314817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45974.890027314817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45974.890027314817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45974.890027314817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45974.890027314817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45974.890027314817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45974.890027314817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45974.890027314817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45974.890027314817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45974.890027314817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45974.890027314817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45974.890027314817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45974.890027314817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45974.890027314817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45974.890027314817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45974.890027314817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45974.890027314817</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2025-11-13T18:22:20Z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