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27" documentId="120_S{2AC9BD13-BADA-5192-A53E-5A8FF88502F6}" xr6:coauthVersionLast="47" xr6:coauthVersionMax="47" xr10:uidLastSave="{9A5AED73-ADCD-4B1E-B891-14DE8F5AB125}"/>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<sst xmlns="http://schemas.openxmlformats.org/spreadsheetml/2006/main" count="180273" uniqueCount="39121">
  <si>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</si>
  <si>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</si>
  <si>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</si>
  <si>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</si>
  <si>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</si>
  <si>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</si>
  <si>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</si>
  <si>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</si>
  <si>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</si>
  <si>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</si>
  <si>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</si>
  <si>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</si>
  <si>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</si>
  <si>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</si>
  <si>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</si>
  <si>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</si>
  <si>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</si>
  <si>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</si>
  <si>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</si>
  <si>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</si>
  <si>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</si>
  <si>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</si>
  <si>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</si>
  <si>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</si>
  <si>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</si>
  <si>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</si>
  <si>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</si>
  <si>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</si>
  <si>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</si>
  <si>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</si>
  <si>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</si>
  <si>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</si>
  <si>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</si>
  <si>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</si>
  <si>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</si>
  <si>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</si>
  <si>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</si>
  <si>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</si>
  <si>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</si>
  <si>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</si>
  <si>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</si>
  <si>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</si>
  <si>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</si>
  <si>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</si>
  <si>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</si>
  <si>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</si>
  <si>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</si>
  <si>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</si>
  <si>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</si>
  <si>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</si>
  <si>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</si>
  <si>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</si>
  <si>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</si>
  <si>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</si>
  <si>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</si>
  <si>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</si>
  <si>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</si>
  <si>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</si>
  <si>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</si>
  <si>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</si>
  <si>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</si>
  <si>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</si>
  <si>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</si>
  <si>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</si>
  <si>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</si>
  <si>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</si>
  <si>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</si>
  <si>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</si>
  <si>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</si>
  <si>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</si>
  <si>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</si>
  <si>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</si>
  <si>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</si>
  <si>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</si>
  <si>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</si>
  <si>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</si>
  <si>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</si>
  <si>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</si>
  <si>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</si>
  <si>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</si>
  <si>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</si>
  <si>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</si>
  <si>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</si>
  <si>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</si>
  <si>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</si>
  <si>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</si>
  <si>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</si>
  <si>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</si>
  <si>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</si>
  <si>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</si>
  <si>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</si>
  <si>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</si>
  <si>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</si>
  <si>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</si>
  <si>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</si>
  <si>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</si>
  <si>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</si>
  <si>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</si>
  <si>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</si>
  <si>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</si>
  <si>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</si>
  <si>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</si>
  <si>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</si>
  <si>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</si>
  <si>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</si>
  <si>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</si>
  <si>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</si>
  <si>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</si>
  <si>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</si>
  <si>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</si>
  <si>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</si>
  <si>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</si>
  <si>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</si>
  <si>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</si>
  <si>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</si>
  <si>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</si>
  <si>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</si>
  <si>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</si>
  <si>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</si>
  <si>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</si>
  <si>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</si>
  <si>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</si>
  <si>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</si>
  <si>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</si>
  <si>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</si>
  <si>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</si>
  <si>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</si>
  <si>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</si>
  <si>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</si>
  <si>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</si>
  <si>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</si>
  <si>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</si>
  <si>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</si>
  <si>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</si>
  <si>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</si>
  <si>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</si>
  <si>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</si>
  <si>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</si>
  <si>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</si>
  <si>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</si>
  <si>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</si>
  <si>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</si>
  <si>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</si>
  <si>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</si>
  <si>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</si>
  <si>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</si>
  <si>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</si>
  <si>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</si>
  <si>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</si>
  <si>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</si>
  <si>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</si>
  <si>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</si>
  <si>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</si>
  <si>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</si>
  <si>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</si>
  <si>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</si>
  <si>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</si>
  <si>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</si>
  <si>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</si>
  <si>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</si>
  <si>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</si>
  <si>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</si>
  <si>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</si>
  <si>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</si>
  <si>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</si>
  <si>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</si>
  <si>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</si>
  <si>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</si>
  <si>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</si>
  <si>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</si>
  <si>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</si>
  <si>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</si>
  <si>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</si>
  <si>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</si>
  <si>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</si>
  <si>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</si>
  <si>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</si>
  <si>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</si>
  <si>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</si>
  <si>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</si>
  <si>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</si>
  <si>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</si>
  <si>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</si>
  <si>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</si>
  <si>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</si>
  <si>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</si>
  <si>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</si>
  <si>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</si>
  <si>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</si>
  <si>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</si>
  <si>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</si>
  <si>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</si>
  <si>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</si>
  <si>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</si>
  <si>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</si>
  <si>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</si>
  <si>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</si>
  <si>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</si>
  <si>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</si>
  <si>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</si>
  <si>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</si>
  <si>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</si>
  <si>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</si>
  <si>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</si>
  <si>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</si>
  <si>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</si>
  <si>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</si>
  <si>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</si>
  <si>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</si>
  <si>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</si>
  <si>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</si>
  <si>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</si>
  <si>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</si>
  <si>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</si>
  <si>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</si>
  <si>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</si>
  <si>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</si>
  <si>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</si>
  <si>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</si>
  <si>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</si>
  <si>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</si>
  <si>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</si>
  <si>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</si>
  <si>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</si>
  <si>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</si>
  <si>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</si>
  <si>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</si>
  <si>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</si>
  <si>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</si>
  <si>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</si>
  <si>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</si>
  <si>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</si>
  <si>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</si>
  <si>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</si>
  <si>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</si>
  <si>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</si>
  <si>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</si>
  <si>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</si>
  <si>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</si>
  <si>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</si>
  <si>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</si>
  <si>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</si>
  <si>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</si>
  <si>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</si>
  <si>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</si>
  <si>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</si>
  <si>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</si>
  <si>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</si>
  <si>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</si>
  <si>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</si>
  <si>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</si>
  <si>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</si>
  <si>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</si>
  <si>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</si>
  <si>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</si>
  <si>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</si>
  <si>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</si>
  <si>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</si>
  <si>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</si>
  <si>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</si>
  <si>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</si>
  <si>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</si>
  <si>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</si>
  <si>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</si>
  <si>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</si>
  <si>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</si>
  <si>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</si>
  <si>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</si>
  <si>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</si>
  <si>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</si>
  <si>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</si>
  <si>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</si>
  <si>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</si>
  <si>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</si>
  <si>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</si>
  <si>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</si>
  <si>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</si>
  <si>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</si>
  <si>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</si>
  <si>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</si>
  <si>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</si>
  <si>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</si>
  <si>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</si>
  <si>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</si>
  <si>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</si>
  <si>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</si>
  <si>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</si>
  <si>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</si>
  <si>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</si>
  <si>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</si>
  <si>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</si>
  <si>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</si>
  <si>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</si>
  <si>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</si>
  <si>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</si>
  <si>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</si>
  <si>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</si>
  <si>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</si>
  <si>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</si>
  <si>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</si>
  <si>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</si>
  <si>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</si>
  <si>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</si>
  <si>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</si>
  <si>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</si>
  <si>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</si>
  <si>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</si>
  <si>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</si>
  <si>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</si>
  <si>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</si>
  <si>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</si>
  <si>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</si>
  <si>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</si>
  <si>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</si>
  <si>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</si>
  <si>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</si>
  <si>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</si>
  <si>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</si>
  <si>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</si>
  <si>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</si>
  <si>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</si>
  <si>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</si>
  <si>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</si>
  <si>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</si>
  <si>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</si>
  <si>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</si>
  <si>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</si>
  <si>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</si>
  <si>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</si>
  <si>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</si>
  <si>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</si>
  <si>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</si>
  <si>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</si>
  <si>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</si>
  <si>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</si>
  <si>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</si>
  <si>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</si>
  <si>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</si>
  <si>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</si>
  <si>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</si>
  <si>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</si>
  <si>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</si>
  <si>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</si>
  <si>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</si>
  <si>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</si>
  <si>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</si>
  <si>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</si>
  <si>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</si>
  <si>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</si>
  <si>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</si>
  <si>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</si>
  <si>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</si>
  <si>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</si>
  <si>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</si>
  <si>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</si>
  <si>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</si>
  <si>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</si>
  <si>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</si>
  <si>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</si>
  <si>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</si>
  <si>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</si>
  <si>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</si>
  <si>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</si>
  <si>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</si>
  <si>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</si>
  <si>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</si>
  <si>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</si>
  <si>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</si>
  <si>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</si>
  <si>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</si>
  <si>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</si>
  <si>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</si>
  <si>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</si>
  <si>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</si>
  <si>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</si>
  <si>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</si>
  <si>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</si>
  <si>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</si>
  <si>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</si>
  <si>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</si>
  <si>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</si>
  <si>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</si>
  <si>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</si>
  <si>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</si>
  <si>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</si>
  <si>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</si>
  <si>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</si>
  <si>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</si>
  <si>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</si>
  <si>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</si>
  <si>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</si>
  <si>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</si>
  <si>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</si>
  <si>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</si>
  <si>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</si>
  <si>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</si>
  <si>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</si>
  <si>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</si>
  <si>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</si>
  <si>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</si>
  <si>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</si>
  <si>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</si>
  <si>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</si>
  <si>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</si>
  <si>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</si>
  <si>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</si>
  <si>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</si>
  <si>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</si>
  <si>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</si>
  <si>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</si>
  <si>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</si>
  <si>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</si>
  <si>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</si>
  <si>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</si>
  <si>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</si>
  <si>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</si>
  <si>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</si>
  <si>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</si>
  <si>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</si>
  <si>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</si>
  <si>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</si>
  <si>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</si>
  <si>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</si>
  <si>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</si>
  <si>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</si>
  <si>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</si>
  <si>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</si>
  <si>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</si>
  <si>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</si>
  <si>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</si>
  <si>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</si>
  <si>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</si>
  <si>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</si>
  <si>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</si>
  <si>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</si>
  <si>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</si>
  <si>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</si>
  <si>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</si>
  <si>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</si>
  <si>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</si>
  <si>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</si>
  <si>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</si>
  <si>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</si>
  <si>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</si>
  <si>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</si>
  <si>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</si>
  <si>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</si>
  <si>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</si>
  <si>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</si>
  <si>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</si>
  <si>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</si>
  <si>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</si>
  <si>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</si>
  <si>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</si>
  <si>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</si>
  <si>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</si>
  <si>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</si>
  <si>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</si>
  <si>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</si>
  <si>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</si>
  <si>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</si>
  <si>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</si>
  <si>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</si>
  <si>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</si>
  <si>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</si>
  <si>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</si>
  <si>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</si>
  <si>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</si>
  <si>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</si>
  <si>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</si>
  <si>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</si>
  <si>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</si>
  <si>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</si>
  <si>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</si>
  <si>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</si>
  <si>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</si>
  <si>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</si>
  <si>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</si>
  <si>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</si>
  <si>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</si>
  <si>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</si>
  <si>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</si>
  <si>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</si>
  <si>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</si>
  <si>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</si>
  <si>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</si>
  <si>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</si>
  <si>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</si>
  <si>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</si>
  <si>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</si>
  <si>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</si>
  <si>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</si>
  <si>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</si>
  <si>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</si>
  <si>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</si>
  <si>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</si>
  <si>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</si>
  <si>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</si>
  <si>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</si>
  <si>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</si>
  <si>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</si>
  <si>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</si>
  <si>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</si>
  <si>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</si>
  <si>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</si>
  <si>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</si>
  <si>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</si>
  <si>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</si>
  <si>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</si>
  <si>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</si>
  <si>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</si>
  <si>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</si>
  <si>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</si>
  <si>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</si>
  <si>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</si>
  <si>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</si>
  <si>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</si>
  <si>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</si>
  <si>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</si>
  <si>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</si>
  <si>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</si>
  <si>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</si>
  <si>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</si>
  <si>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</si>
  <si>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</si>
  <si>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</si>
  <si>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</si>
  <si>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</si>
  <si>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</si>
  <si>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</si>
  <si>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</si>
  <si>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</si>
  <si>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</si>
  <si>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</si>
  <si>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</si>
  <si>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</si>
  <si>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</si>
  <si>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</si>
  <si>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</si>
  <si>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</si>
  <si>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</si>
  <si>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</si>
  <si>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</si>
  <si>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</si>
  <si>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</si>
  <si>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</si>
  <si>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</si>
  <si>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</si>
  <si>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</si>
  <si>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</si>
  <si>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</si>
  <si>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</si>
  <si>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</si>
  <si>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</si>
  <si>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</si>
  <si>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</si>
  <si>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</si>
  <si>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</si>
  <si>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</si>
  <si>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</si>
  <si>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</si>
  <si>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</si>
  <si>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</si>
  <si>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</si>
  <si>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</si>
  <si>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</si>
  <si>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</si>
  <si>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</si>
  <si>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</si>
  <si>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</si>
  <si>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</si>
  <si>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</si>
  <si>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</si>
  <si>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</si>
  <si>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</si>
  <si>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</si>
  <si>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</si>
  <si>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</si>
  <si>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</si>
  <si>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</si>
  <si>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</si>
  <si>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</si>
  <si>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</si>
  <si>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</si>
  <si>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</si>
  <si>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</si>
  <si>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</si>
  <si>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</si>
  <si>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</si>
  <si>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</si>
  <si>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</si>
  <si>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</si>
  <si>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</si>
  <si>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</si>
  <si>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</si>
  <si>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</si>
  <si>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</si>
  <si>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</si>
  <si>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</si>
  <si>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</si>
  <si>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</si>
  <si>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</si>
  <si>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</si>
  <si>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</si>
  <si>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</si>
  <si>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</si>
  <si>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</si>
  <si>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</si>
  <si>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</si>
  <si>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</si>
  <si>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</si>
  <si>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</si>
  <si>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</si>
  <si>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</si>
  <si>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</si>
  <si>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</si>
  <si>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</si>
  <si>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</si>
  <si>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</si>
  <si>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</si>
  <si>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</si>
  <si>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</si>
  <si>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</si>
  <si>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</si>
  <si>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</si>
  <si>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</si>
  <si>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</si>
  <si>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</si>
  <si>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</si>
  <si>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</si>
  <si>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</si>
  <si>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</si>
  <si>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</si>
  <si>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</si>
  <si>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</si>
  <si>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</si>
  <si>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</si>
  <si>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</si>
  <si>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</si>
  <si>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</si>
  <si>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</si>
  <si>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</si>
  <si>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</si>
  <si>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</si>
  <si>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</si>
  <si>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</si>
  <si>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</si>
  <si>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</si>
  <si>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</si>
  <si>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</si>
  <si>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</si>
  <si>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</si>
  <si>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</si>
  <si>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</si>
  <si>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</si>
  <si>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</si>
  <si>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</si>
  <si>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</si>
  <si>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</si>
  <si>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</si>
  <si>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</si>
  <si>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</si>
  <si>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</si>
  <si>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</si>
  <si>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</si>
  <si>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</si>
  <si>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</si>
  <si>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</si>
  <si>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</si>
  <si>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</si>
  <si>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</si>
  <si>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</si>
  <si>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</si>
  <si>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</si>
  <si>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</si>
  <si>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</si>
  <si>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</si>
  <si>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</si>
  <si>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</si>
  <si>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</si>
  <si>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</si>
  <si>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</si>
  <si>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</si>
  <si>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</si>
  <si>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</si>
  <si>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</si>
  <si>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</si>
  <si>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</si>
  <si>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</si>
  <si>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</si>
  <si>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</si>
  <si>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</si>
  <si>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</si>
  <si>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</si>
  <si>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</si>
  <si>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</si>
  <si>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</si>
  <si>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</si>
  <si>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</si>
  <si>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</si>
  <si>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</si>
  <si>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</si>
  <si>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</si>
  <si>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</si>
  <si>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</si>
  <si>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</si>
  <si>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</si>
  <si>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</si>
  <si>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</si>
  <si>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</si>
  <si>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</si>
  <si>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</si>
  <si>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</si>
  <si>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</si>
  <si>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</si>
  <si>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</si>
  <si>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</si>
  <si>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</si>
  <si>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</si>
  <si>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</si>
  <si>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</si>
  <si>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</si>
  <si>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</si>
  <si>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</si>
  <si>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</si>
  <si>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</si>
  <si>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</si>
  <si>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</si>
  <si>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</si>
  <si>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</si>
  <si>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</si>
  <si>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</si>
  <si>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</si>
  <si>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</si>
  <si>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</si>
  <si>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</si>
  <si>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</si>
  <si>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</si>
  <si>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</si>
  <si>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</si>
  <si>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</si>
  <si>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</si>
  <si>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</si>
  <si>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</si>
  <si>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</si>
  <si>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</si>
  <si>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</si>
  <si>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</si>
  <si>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</si>
  <si>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</si>
  <si>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</si>
  <si>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</si>
  <si>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</si>
  <si>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</si>
  <si>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</si>
  <si>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</si>
  <si>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</si>
  <si>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</si>
  <si>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</si>
  <si>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</si>
  <si>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</si>
  <si>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</si>
  <si>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</si>
  <si>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</si>
  <si>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</si>
  <si>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</si>
  <si>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</si>
  <si>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</si>
  <si>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</si>
  <si>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</si>
  <si>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</si>
  <si>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</si>
  <si>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</si>
  <si>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</si>
  <si>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</si>
  <si>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</si>
  <si>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</si>
  <si>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</si>
  <si>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</si>
  <si>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</si>
  <si>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</si>
  <si>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</si>
  <si>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</si>
  <si>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</si>
  <si>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</si>
  <si>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</si>
  <si>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</si>
  <si>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</si>
  <si>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</si>
  <si>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</si>
  <si>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</si>
  <si>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</si>
  <si>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</si>
  <si>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</si>
  <si>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</si>
  <si>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</si>
  <si>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</si>
  <si>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</si>
  <si>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</si>
  <si>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</si>
  <si>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</si>
  <si>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</si>
  <si>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</si>
  <si>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</si>
  <si>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</si>
  <si>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</si>
  <si>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</si>
  <si>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</si>
  <si>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</si>
  <si>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</si>
  <si>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</si>
  <si>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</si>
  <si>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</si>
  <si>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</si>
  <si>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</si>
  <si>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</si>
  <si>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</si>
  <si>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</si>
  <si>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</si>
  <si>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</si>
  <si>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</si>
  <si>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</si>
  <si>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</si>
  <si>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</si>
  <si>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</si>
  <si>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</si>
  <si>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</si>
  <si>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</si>
  <si>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</si>
  <si>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</si>
  <si>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</si>
  <si>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</si>
  <si>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</si>
  <si>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</si>
  <si>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</si>
  <si>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</si>
  <si>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</si>
  <si>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</si>
  <si>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</si>
  <si>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</si>
  <si>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</si>
  <si>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</si>
  <si>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</si>
  <si>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</si>
  <si>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</si>
  <si>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</si>
  <si>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</si>
  <si>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</si>
  <si>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</si>
  <si>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</si>
  <si>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</si>
  <si>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</si>
  <si>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</si>
  <si>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</si>
  <si>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</si>
  <si>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</si>
  <si>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</si>
  <si>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</si>
  <si>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</si>
  <si>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</si>
  <si>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</si>
  <si>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</si>
  <si>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</si>
  <si>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</si>
  <si>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</si>
  <si>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</si>
  <si>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</si>
  <si>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</si>
  <si>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</si>
  <si>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</si>
  <si>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</si>
  <si>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</si>
  <si>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</si>
  <si>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</si>
  <si>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</si>
  <si>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</si>
  <si>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</si>
  <si>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</si>
  <si>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</si>
  <si>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</si>
  <si>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</si>
  <si>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</si>
  <si>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</si>
  <si>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</si>
  <si>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</si>
  <si>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</si>
  <si>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</si>
  <si>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</si>
  <si>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</si>
  <si>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</si>
  <si>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</si>
  <si>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</si>
  <si>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</si>
  <si>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</si>
  <si>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</si>
  <si>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</si>
  <si>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</si>
  <si>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</si>
  <si>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</si>
  <si>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</si>
  <si>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</si>
  <si>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</si>
  <si>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</si>
  <si>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</si>
  <si>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</si>
  <si>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</si>
  <si>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</si>
  <si>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</si>
  <si>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</si>
  <si>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</si>
  <si>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</si>
  <si>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</si>
  <si>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</si>
  <si>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</si>
  <si>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</si>
  <si>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</si>
  <si>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</si>
  <si>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</si>
  <si>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</si>
  <si>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</si>
  <si>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</si>
  <si>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</si>
  <si>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</si>
  <si>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</si>
  <si>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</si>
  <si>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</si>
  <si>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</si>
  <si>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</si>
  <si>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</si>
  <si>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</si>
  <si>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</si>
  <si>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</si>
  <si>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</si>
  <si>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</si>
  <si>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</si>
  <si>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</si>
  <si>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</si>
  <si>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</si>
  <si>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</si>
  <si>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</si>
  <si>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</si>
  <si>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</si>
  <si>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</si>
  <si>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</si>
  <si>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</si>
  <si>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</si>
  <si>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</si>
  <si>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</si>
  <si>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</si>
  <si>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</si>
  <si>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</si>
  <si>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</si>
  <si>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</si>
  <si>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</si>
  <si>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</si>
  <si>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</si>
  <si>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</si>
  <si>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</si>
  <si>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</si>
  <si>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</si>
  <si>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</si>
  <si>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</si>
  <si>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</si>
  <si>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</si>
  <si>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</si>
  <si>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</si>
  <si>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</si>
  <si>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</si>
  <si>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</si>
  <si>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</si>
  <si>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</si>
  <si>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</si>
  <si>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</si>
  <si>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</si>
  <si>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</si>
  <si>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</si>
  <si>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</si>
  <si>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</si>
  <si>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</si>
  <si>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</si>
  <si>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</si>
  <si>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</si>
  <si>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</si>
  <si>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</si>
  <si>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</si>
  <si>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</si>
  <si>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</si>
  <si>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</si>
  <si>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</si>
  <si>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</si>
  <si>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</si>
  <si>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</si>
  <si>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</si>
  <si>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</si>
  <si>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</si>
  <si>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</si>
  <si>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</si>
  <si>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</si>
  <si>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</si>
  <si>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</si>
  <si>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</si>
  <si>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</si>
  <si>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</si>
  <si>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</si>
  <si>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</si>
  <si>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</si>
  <si>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</si>
  <si>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</si>
  <si>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</si>
  <si>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</si>
  <si>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</si>
  <si>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</si>
  <si>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</si>
  <si>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</si>
  <si>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</si>
  <si>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</si>
  <si>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</si>
  <si>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</si>
  <si>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</si>
  <si>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</si>
  <si>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</si>
  <si>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</si>
  <si>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</si>
  <si>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</si>
  <si>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</si>
  <si>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</si>
  <si>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</si>
  <si>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</si>
  <si>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</si>
  <si>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</si>
  <si>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</si>
  <si>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</si>
  <si>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</si>
  <si>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</si>
  <si>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</si>
  <si>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</si>
  <si>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</si>
  <si>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</si>
  <si>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</si>
  <si>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</si>
  <si>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</si>
  <si>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</si>
  <si>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</si>
  <si>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</si>
  <si>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</si>
  <si>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</si>
  <si>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</si>
  <si>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</si>
  <si>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</si>
  <si>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</si>
  <si>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</si>
  <si>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</si>
  <si>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</si>
  <si>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</si>
  <si>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</si>
  <si>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</si>
  <si>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</si>
  <si>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</si>
  <si>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</si>
  <si>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</si>
  <si>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</si>
  <si>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</si>
  <si>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</si>
  <si>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</si>
  <si>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</si>
  <si>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</si>
  <si>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</si>
  <si>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</si>
  <si>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</si>
  <si>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</si>
  <si>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</si>
  <si>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</si>
  <si>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</si>
  <si>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</si>
  <si>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</si>
  <si>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</si>
  <si>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</si>
  <si>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</si>
  <si>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</si>
  <si>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</si>
  <si>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</si>
  <si>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</si>
  <si>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</si>
  <si>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</si>
  <si>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</si>
  <si>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</si>
  <si>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</si>
  <si>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</si>
  <si>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</si>
  <si>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</si>
  <si>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</si>
  <si>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</si>
  <si>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</si>
  <si>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</si>
  <si>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</si>
  <si>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</si>
  <si>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</si>
  <si>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</si>
  <si>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</si>
  <si>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</si>
  <si>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</si>
  <si>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</si>
  <si>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</si>
  <si>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</si>
  <si>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</si>
  <si>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</si>
  <si>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</si>
  <si>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</si>
  <si>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</si>
  <si>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</si>
  <si>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</si>
  <si>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</si>
  <si>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</si>
  <si>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</si>
  <si>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</si>
  <si>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</si>
  <si>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</si>
  <si>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</si>
  <si>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</si>
  <si>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</si>
  <si>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</si>
  <si>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</si>
  <si>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</si>
  <si>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</si>
  <si>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</si>
  <si>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</si>
  <si>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</si>
  <si>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</si>
  <si>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</si>
  <si>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</si>
  <si>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</si>
  <si>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</si>
  <si>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</si>
  <si>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</si>
  <si>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</si>
  <si>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</si>
  <si>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</si>
  <si>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</si>
  <si>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</si>
  <si>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</si>
  <si>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</si>
  <si>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</si>
  <si>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</si>
  <si>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</si>
  <si>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</si>
  <si>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</si>
  <si>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</si>
  <si>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</si>
  <si>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</si>
  <si>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</si>
  <si>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</si>
  <si>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</si>
  <si>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</si>
  <si>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</si>
  <si>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</si>
  <si>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</si>
  <si>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</si>
  <si>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</si>
  <si>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</si>
  <si>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</si>
  <si>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</si>
  <si>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</si>
  <si>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</si>
  <si>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</si>
  <si>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</si>
  <si>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</si>
  <si>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</si>
  <si>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</si>
  <si>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</si>
  <si>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</si>
  <si>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</si>
  <si>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</si>
  <si>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</si>
  <si>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</si>
  <si>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</si>
  <si>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</si>
  <si>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</si>
  <si>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</si>
  <si>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</si>
  <si>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</si>
  <si>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</si>
  <si>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</si>
  <si>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</si>
  <si>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</si>
  <si>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</si>
  <si>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</si>
  <si>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</si>
  <si>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</si>
  <si>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</si>
  <si>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</si>
  <si>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</si>
  <si>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</si>
  <si>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</si>
  <si>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</si>
  <si>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</si>
  <si>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</si>
  <si>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</si>
  <si>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</si>
  <si>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</si>
  <si>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</si>
  <si>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</si>
  <si>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</si>
  <si>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</si>
  <si>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</si>
  <si>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</si>
  <si>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</si>
  <si>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</si>
  <si>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</si>
  <si>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</si>
  <si>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</si>
  <si>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</si>
  <si>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</si>
  <si>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</si>
  <si>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</si>
  <si>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</si>
  <si>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</si>
  <si>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</si>
  <si>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</si>
  <si>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</si>
  <si>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</si>
  <si>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</si>
  <si>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</si>
  <si>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</si>
  <si>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</si>
  <si>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</si>
  <si>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</si>
  <si>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</si>
  <si>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</si>
  <si>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</si>
  <si>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</si>
  <si>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</si>
  <si>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</si>
  <si>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</si>
  <si>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</si>
  <si>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</si>
  <si>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</si>
  <si>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</si>
  <si>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</si>
  <si>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</si>
  <si>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</si>
  <si>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</si>
  <si>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</si>
  <si>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</si>
  <si>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</si>
  <si>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</si>
  <si>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</si>
  <si>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</si>
  <si>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</si>
  <si>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</si>
  <si>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</si>
  <si>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</si>
  <si>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</si>
  <si>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</si>
  <si>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</si>
  <si>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</si>
  <si>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</si>
  <si>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</si>
  <si>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</si>
  <si>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</si>
  <si>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</si>
  <si>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</si>
  <si>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</si>
  <si>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</si>
  <si>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</si>
  <si>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</si>
  <si>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</si>
  <si>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</si>
  <si>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</si>
  <si>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</si>
  <si>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</si>
  <si>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</si>
  <si>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</si>
  <si>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</si>
  <si>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</si>
  <si>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</si>
  <si>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</si>
  <si>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</si>
  <si>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</si>
  <si>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</si>
  <si>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</si>
  <si>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</si>
  <si>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</si>
  <si>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</si>
  <si>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</si>
  <si>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</si>
  <si>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</si>
  <si>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</si>
  <si>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</si>
  <si>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</si>
  <si>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</si>
  <si>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</si>
  <si>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</si>
  <si>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</si>
  <si>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</si>
  <si>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</si>
  <si>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</si>
  <si>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</si>
  <si>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</si>
  <si>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</si>
  <si>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</si>
  <si>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</si>
  <si>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</si>
  <si>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</si>
  <si>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</si>
  <si>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</si>
  <si>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</si>
  <si>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</si>
  <si>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</si>
  <si>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</si>
  <si>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</si>
  <si>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</si>
  <si>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</si>
  <si>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</si>
  <si>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</si>
  <si>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</si>
  <si>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</si>
  <si>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</si>
  <si>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</si>
  <si>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</si>
  <si>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</si>
  <si>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</si>
  <si>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</si>
  <si>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</si>
  <si>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</si>
  <si>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</si>
  <si>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</si>
  <si>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</si>
  <si>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</si>
  <si>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</si>
  <si>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</si>
  <si>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</si>
  <si>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</si>
  <si>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</si>
  <si>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</si>
  <si>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</si>
  <si>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</si>
  <si>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</si>
  <si>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</si>
  <si>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</si>
  <si>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</si>
  <si>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</si>
  <si>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</si>
  <si>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</si>
  <si>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</si>
  <si>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</si>
  <si>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</si>
  <si>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</si>
  <si>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</si>
  <si>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</si>
  <si>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</si>
  <si>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</si>
  <si>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</si>
  <si>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</si>
  <si>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</si>
  <si>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</si>
  <si>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</si>
  <si>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</si>
  <si>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</si>
  <si>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</si>
  <si>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</si>
  <si>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</si>
  <si>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</si>
  <si>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</si>
  <si>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</si>
  <si>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</si>
  <si>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</si>
  <si>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</si>
  <si>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</si>
  <si>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</si>
  <si>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</si>
  <si>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</si>
  <si>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</si>
  <si>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</si>
  <si>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</si>
  <si>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</si>
  <si>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</si>
  <si>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</si>
  <si>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</si>
  <si>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</si>
  <si>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</si>
  <si>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</si>
  <si>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</si>
  <si>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</si>
  <si>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</si>
  <si>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</si>
  <si>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</si>
  <si>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</si>
  <si>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</si>
  <si>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</si>
  <si>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</si>
  <si>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</si>
  <si>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</si>
  <si>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</si>
  <si>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</si>
  <si>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</si>
  <si>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</si>
  <si>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</si>
  <si>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</si>
  <si>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</si>
  <si>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</si>
  <si>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</si>
  <si>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</si>
  <si>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</si>
  <si>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</si>
  <si>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</si>
  <si>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</si>
  <si>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</si>
  <si>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</si>
  <si>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</si>
  <si>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</si>
  <si>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</si>
  <si>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</si>
  <si>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</si>
  <si>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</si>
  <si>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</si>
  <si>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</si>
  <si>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</si>
  <si>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</si>
  <si>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</si>
  <si>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</si>
  <si>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</si>
  <si>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</si>
  <si>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</si>
  <si>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</si>
  <si>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</si>
  <si>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</si>
  <si>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</si>
  <si>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</si>
  <si>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</si>
  <si>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</si>
  <si>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</si>
  <si>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</si>
  <si>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</si>
  <si>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</si>
  <si>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</si>
  <si>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</si>
  <si>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</si>
  <si>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</si>
  <si>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</si>
  <si>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</si>
  <si>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</si>
  <si>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</si>
  <si>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</si>
  <si>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</si>
  <si>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</si>
  <si>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</si>
  <si>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</si>
  <si>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</si>
  <si>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</si>
  <si>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</si>
  <si>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</si>
  <si>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</si>
  <si>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</si>
  <si>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</si>
  <si>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</si>
  <si>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</si>
  <si>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</si>
  <si>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</si>
  <si>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</si>
  <si>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</si>
  <si>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</si>
  <si>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</si>
  <si>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</si>
  <si>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</si>
  <si>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</si>
  <si>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</si>
  <si>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</si>
  <si>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</si>
  <si>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</si>
  <si>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</si>
  <si>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</si>
  <si>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</si>
  <si>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</si>
  <si>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</si>
  <si>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</si>
  <si>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</si>
  <si>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</si>
  <si>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</si>
  <si>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</si>
  <si>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</si>
  <si>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</si>
  <si>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</si>
  <si>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</si>
  <si>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</si>
  <si>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</si>
  <si>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</si>
  <si>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</si>
  <si>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</si>
  <si>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</si>
  <si>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</si>
  <si>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</si>
  <si>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</si>
  <si>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</si>
  <si>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</si>
  <si>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</si>
  <si>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</si>
  <si>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</si>
  <si>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</si>
  <si>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</si>
  <si>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</si>
  <si>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</si>
  <si>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</si>
  <si>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</si>
  <si>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</si>
  <si>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</si>
  <si>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</si>
  <si>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</si>
  <si>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</si>
  <si>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</si>
  <si>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</si>
  <si>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</si>
  <si>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</si>
  <si>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</si>
  <si>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</si>
  <si>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</si>
  <si>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</si>
  <si>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</si>
  <si>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</si>
  <si>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</si>
  <si>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</si>
  <si>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</si>
  <si>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</si>
  <si>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</si>
  <si>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</si>
  <si>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</si>
  <si>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</si>
  <si>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</si>
  <si>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</si>
  <si>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</si>
  <si>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</si>
  <si>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</si>
  <si>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</si>
  <si>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</si>
  <si>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</si>
  <si>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</si>
  <si>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</si>
  <si>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</si>
  <si>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</si>
  <si>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</si>
  <si>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</si>
  <si>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</si>
  <si>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</si>
  <si>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</si>
  <si>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</si>
  <si>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</si>
  <si>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</si>
  <si>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</si>
  <si>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</si>
  <si>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</si>
  <si>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</si>
  <si>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</si>
  <si>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</si>
  <si>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</si>
  <si>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</si>
  <si>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</si>
  <si>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</si>
  <si>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</si>
  <si>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</si>
  <si>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</si>
  <si>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</si>
  <si>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</si>
  <si>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</si>
  <si>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</si>
  <si>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</si>
  <si>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</si>
  <si>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</si>
  <si>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</si>
  <si>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</si>
  <si>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</si>
  <si>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</si>
  <si>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</si>
  <si>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</si>
  <si>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</si>
  <si>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</si>
  <si>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</si>
  <si>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</si>
  <si>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</si>
  <si>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</si>
  <si>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</si>
  <si>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</si>
  <si>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</si>
  <si>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</si>
  <si>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</si>
  <si>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</si>
  <si>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</si>
  <si>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</si>
  <si>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</si>
  <si>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</si>
  <si>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</si>
  <si>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</si>
  <si>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</si>
  <si>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</si>
  <si>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</si>
  <si>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</si>
  <si>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</si>
  <si>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</si>
  <si>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</si>
  <si>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</si>
  <si>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</si>
  <si>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</si>
  <si>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</si>
  <si>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</si>
  <si>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</si>
  <si>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</si>
  <si>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</si>
  <si>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</si>
  <si>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</si>
  <si>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</si>
  <si>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</si>
  <si>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</si>
  <si>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</si>
  <si>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</si>
  <si>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</si>
  <si>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</si>
  <si>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</si>
  <si>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</si>
  <si>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</si>
  <si>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</si>
  <si>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</si>
  <si>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</si>
  <si>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</si>
  <si>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</si>
  <si>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</si>
  <si>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</si>
  <si>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</si>
  <si>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</si>
  <si>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</si>
  <si>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</si>
  <si>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</si>
  <si>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</si>
  <si>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</si>
  <si>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</si>
  <si>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</si>
  <si>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</si>
  <si>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</si>
  <si>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</si>
  <si>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</si>
  <si>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</si>
  <si>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</si>
  <si>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</si>
  <si>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</si>
  <si>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</si>
  <si>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</si>
  <si>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</si>
  <si>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</si>
  <si>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</si>
  <si>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</si>
  <si>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</si>
  <si>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</si>
  <si>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</si>
  <si>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</si>
  <si>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</si>
  <si>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</si>
  <si>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</si>
  <si>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</si>
  <si>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</si>
  <si>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</si>
  <si>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</si>
  <si>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</si>
  <si>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</si>
  <si>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</si>
  <si>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</si>
  <si>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</si>
  <si>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</si>
  <si>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</si>
  <si>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</si>
  <si>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</si>
  <si>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</si>
  <si>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</si>
  <si>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</si>
  <si>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</si>
  <si>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</si>
  <si>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</si>
  <si>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</si>
  <si>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</si>
  <si>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</si>
  <si>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</si>
  <si>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</si>
  <si>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</si>
  <si>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</si>
  <si>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</si>
  <si>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</si>
  <si>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</si>
  <si>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</si>
  <si>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</si>
  <si>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</si>
  <si>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</si>
  <si>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</si>
  <si>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</si>
  <si>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</si>
  <si>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</si>
  <si>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</si>
  <si>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</si>
  <si>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</si>
  <si>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</si>
  <si>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</si>
  <si>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</si>
  <si>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</si>
  <si>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</si>
  <si>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</si>
  <si>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</si>
  <si>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</si>
  <si>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</si>
  <si>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</si>
  <si>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</si>
  <si>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</si>
  <si>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</si>
  <si>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</si>
  <si>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</si>
  <si>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</si>
  <si>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</si>
  <si>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</si>
  <si>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</si>
  <si>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</si>
  <si>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</si>
  <si>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</si>
  <si>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</si>
  <si>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</si>
  <si>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</si>
  <si>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</si>
  <si>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</si>
  <si>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</si>
  <si>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</si>
  <si>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</si>
  <si>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</si>
  <si>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</si>
  <si>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</si>
  <si>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</si>
  <si>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</si>
  <si>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</si>
  <si>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</si>
  <si>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</si>
  <si>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</si>
  <si>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</si>
  <si>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</si>
  <si>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</si>
  <si>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</si>
  <si>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</si>
  <si>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</si>
  <si>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</si>
  <si>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</si>
  <si>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</si>
  <si>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</si>
  <si>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</si>
  <si>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</si>
  <si>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</si>
  <si>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</si>
  <si>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</si>
  <si>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</si>
  <si>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</si>
  <si>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</si>
  <si>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</si>
  <si>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</si>
  <si>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</si>
  <si>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</si>
  <si>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</si>
  <si>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</si>
  <si>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</si>
  <si>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</si>
  <si>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</si>
  <si>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</si>
  <si>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</si>
  <si>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</si>
  <si>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</si>
  <si>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</si>
  <si>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</si>
  <si>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</si>
  <si>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</si>
  <si>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</si>
  <si>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</si>
  <si>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</si>
  <si>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</si>
  <si>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</si>
  <si>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</si>
  <si>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</si>
  <si>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</si>
  <si>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</si>
  <si>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</si>
  <si>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</si>
  <si>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</si>
  <si>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</si>
  <si>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</si>
  <si>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</si>
  <si>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</si>
  <si>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</si>
  <si>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</si>
  <si>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</si>
  <si>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</si>
  <si>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</si>
  <si>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</si>
  <si>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</si>
  <si>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</si>
  <si>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</si>
  <si>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</si>
  <si>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</si>
  <si>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</si>
  <si>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</si>
  <si>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</si>
  <si>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</si>
  <si>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</si>
  <si>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</si>
  <si>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</si>
  <si>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</si>
  <si>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</si>
  <si>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</si>
  <si>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</si>
  <si>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</si>
  <si>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</si>
  <si>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</si>
  <si>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</si>
  <si>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</si>
  <si>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</si>
  <si>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</si>
  <si>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</si>
  <si>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</si>
  <si>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</si>
  <si>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</si>
  <si>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</si>
  <si>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</si>
  <si>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</si>
  <si>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</si>
  <si>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</si>
  <si>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</si>
  <si>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</si>
  <si>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</si>
  <si>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</si>
  <si>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</si>
  <si>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</si>
  <si>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</si>
  <si>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</si>
  <si>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</si>
  <si>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</si>
  <si>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</si>
  <si>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</si>
  <si>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</si>
  <si>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</si>
  <si>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</si>
  <si>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</si>
  <si>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</si>
  <si>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</si>
  <si>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</si>
  <si>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</si>
  <si>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</si>
  <si>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</si>
  <si>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</si>
  <si>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</si>
  <si>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</si>
  <si>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</si>
  <si>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</si>
  <si>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</si>
  <si>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</si>
  <si>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</si>
  <si>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</si>
  <si>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</si>
  <si>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</si>
  <si>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</si>
  <si>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</si>
  <si>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</si>
  <si>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</si>
  <si>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</si>
  <si>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</si>
  <si>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</si>
  <si>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</si>
  <si>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</si>
  <si>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</si>
  <si>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</si>
  <si>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</si>
  <si>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</si>
  <si>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</si>
  <si>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</si>
  <si>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</si>
  <si>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</si>
  <si>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</si>
  <si>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</si>
  <si>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</si>
  <si>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</si>
  <si>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</si>
  <si>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</si>
  <si>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</si>
  <si>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</si>
  <si>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</si>
  <si>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</si>
  <si>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</si>
  <si>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</si>
  <si>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</si>
  <si>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</si>
  <si>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</si>
  <si>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</si>
  <si>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</si>
  <si>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</si>
  <si>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</si>
  <si>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</si>
  <si>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</si>
  <si>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</si>
  <si>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</si>
  <si>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</si>
  <si>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</si>
  <si>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</si>
  <si>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</si>
  <si>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</si>
  <si>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</si>
  <si>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</si>
  <si>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</si>
  <si>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</si>
  <si>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</si>
  <si>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</si>
  <si>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</si>
  <si>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</si>
  <si>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</si>
  <si>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</si>
  <si>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</si>
  <si>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</si>
  <si>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</si>
  <si>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</si>
  <si>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</si>
  <si>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</si>
  <si>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</si>
  <si>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</si>
  <si>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</si>
  <si>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</si>
  <si>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</si>
  <si>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</si>
  <si>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</si>
  <si>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</si>
  <si>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</si>
  <si>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</si>
  <si>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</si>
  <si>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</si>
  <si>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</si>
  <si>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</si>
  <si>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</si>
  <si>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</si>
  <si>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</si>
  <si>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</si>
  <si>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</si>
  <si>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</si>
  <si>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</si>
  <si>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</si>
  <si>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</si>
  <si>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</si>
  <si>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</si>
  <si>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</si>
  <si>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</si>
  <si>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</si>
  <si>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</si>
  <si>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</si>
  <si>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</si>
  <si>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</si>
  <si>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</si>
  <si>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</si>
  <si>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</si>
  <si>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</si>
  <si>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</si>
  <si>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</si>
  <si>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</si>
  <si>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</si>
  <si>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</si>
  <si>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</si>
  <si>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</si>
  <si>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</si>
  <si>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</si>
  <si>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</si>
  <si>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</si>
  <si>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</si>
  <si>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</si>
  <si>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</si>
  <si>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</si>
  <si>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</si>
  <si>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</si>
  <si>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</si>
  <si>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</si>
  <si>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</si>
  <si>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</si>
  <si>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</si>
  <si>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</si>
  <si>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</si>
  <si>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</si>
  <si>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</si>
  <si>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</si>
  <si>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</si>
  <si>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</si>
  <si>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</si>
  <si>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</si>
  <si>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</si>
  <si>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</si>
  <si>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</si>
  <si>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</si>
  <si>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</si>
  <si>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</si>
  <si>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</si>
  <si>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</si>
  <si>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</si>
  <si>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</si>
  <si>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</si>
  <si>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</si>
  <si>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</si>
  <si>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</si>
  <si>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</si>
  <si>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</si>
  <si>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</si>
  <si>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</si>
  <si>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</si>
  <si>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</si>
  <si>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</si>
  <si>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</si>
  <si>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</si>
  <si>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</si>
  <si>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</si>
  <si>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</si>
  <si>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</si>
  <si>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</si>
  <si>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</si>
  <si>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</si>
  <si>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</si>
  <si>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</si>
  <si>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</si>
  <si>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</si>
  <si>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</si>
  <si>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</si>
  <si>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</si>
  <si>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</si>
  <si>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</si>
  <si>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</si>
  <si>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</si>
  <si>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</si>
  <si>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</si>
  <si>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</si>
  <si>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</si>
  <si>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</si>
  <si>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</si>
  <si>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</si>
  <si>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</si>
  <si>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</si>
  <si>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</si>
  <si>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</si>
  <si>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</si>
  <si>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</si>
  <si>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</si>
  <si>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</si>
  <si>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</si>
  <si>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</si>
  <si>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</si>
  <si>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</si>
  <si>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</si>
  <si>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</si>
  <si>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</si>
  <si>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</si>
  <si>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</si>
  <si>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</si>
  <si>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</si>
  <si>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</si>
  <si>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</si>
  <si>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</si>
  <si>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</si>
  <si>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</si>
  <si>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</si>
  <si>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</si>
  <si>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</si>
  <si>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</si>
  <si>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</si>
  <si>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</si>
  <si>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</si>
  <si>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</si>
  <si>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</si>
  <si>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</si>
  <si>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</si>
  <si>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</si>
  <si>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</si>
  <si>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</si>
  <si>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</si>
  <si>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</si>
  <si>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</si>
  <si>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</si>
  <si>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</si>
  <si>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</si>
  <si>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</si>
  <si>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</si>
  <si>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</si>
  <si>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</si>
  <si>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</si>
  <si>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</si>
  <si>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</si>
  <si>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</si>
  <si>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</si>
  <si>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</si>
  <si>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</si>
  <si>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</si>
  <si>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</si>
  <si>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</si>
  <si>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</si>
  <si>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</si>
  <si>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</si>
  <si>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</si>
  <si>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</si>
  <si>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</si>
  <si>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</si>
  <si>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</si>
  <si>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</si>
  <si>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</si>
  <si>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</si>
  <si>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</si>
  <si>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</si>
  <si>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</si>
  <si>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</si>
  <si>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</si>
  <si>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</si>
  <si>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</si>
  <si>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</si>
  <si>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</si>
  <si>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</si>
  <si>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</si>
  <si>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</si>
  <si>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</si>
  <si>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</si>
  <si>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</si>
  <si>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</si>
  <si>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</si>
  <si>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</si>
  <si>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</si>
  <si>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</si>
  <si>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</si>
  <si>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</si>
  <si>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</si>
  <si>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</si>
  <si>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</si>
  <si>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</si>
  <si>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</si>
  <si>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</si>
  <si>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</si>
  <si>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</si>
  <si>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</si>
  <si>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</si>
  <si>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</si>
  <si>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</si>
  <si>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</si>
  <si>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</si>
  <si>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</si>
  <si>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</si>
  <si>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</si>
  <si>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</si>
  <si>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</si>
  <si>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</si>
  <si>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</si>
  <si>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</si>
  <si>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</si>
  <si>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</si>
  <si>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</si>
  <si>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</si>
  <si>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</si>
  <si>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</si>
  <si>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</si>
  <si>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</si>
  <si>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</si>
  <si>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</si>
  <si>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</si>
  <si>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</si>
  <si>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</si>
  <si>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</si>
  <si>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</si>
  <si>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</si>
  <si>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</si>
  <si>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</si>
  <si>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</si>
  <si>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</si>
  <si>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</si>
  <si>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</si>
  <si>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</si>
  <si>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</si>
  <si>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</si>
  <si>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</si>
  <si>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</si>
  <si>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</si>
  <si>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</si>
  <si>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</si>
  <si>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</si>
  <si>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</si>
  <si>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</si>
  <si>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</si>
  <si>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</si>
  <si>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</si>
  <si>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</si>
  <si>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</si>
  <si>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</si>
  <si>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</si>
  <si>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</si>
  <si>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</si>
  <si>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</si>
  <si>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</si>
  <si>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</si>
  <si>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</si>
  <si>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</si>
  <si>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</si>
  <si>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</si>
  <si>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</si>
  <si>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</si>
  <si>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</si>
  <si>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</si>
  <si>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</si>
  <si>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</si>
  <si>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</si>
  <si>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</si>
  <si>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</si>
  <si>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</si>
  <si>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</si>
  <si>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</si>
  <si>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</si>
  <si>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</si>
  <si>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</si>
  <si>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</si>
  <si>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</si>
  <si>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</si>
  <si>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</si>
  <si>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</si>
  <si>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</si>
  <si>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</si>
  <si>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</si>
  <si>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</si>
  <si>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</si>
  <si>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</si>
  <si>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</si>
  <si>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</si>
  <si>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</si>
  <si>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</si>
  <si>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</si>
  <si>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</si>
  <si>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</si>
  <si>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</si>
  <si>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</si>
  <si>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</si>
  <si>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</si>
  <si>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</si>
  <si>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</si>
  <si>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</si>
  <si>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</si>
  <si>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</si>
  <si>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</si>
  <si>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</si>
  <si>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</si>
  <si>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</si>
  <si>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</si>
  <si>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</si>
  <si>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</si>
  <si>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</si>
  <si>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</si>
  <si>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</si>
  <si>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</si>
  <si>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</si>
  <si>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</si>
  <si>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</si>
  <si>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</si>
  <si>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</si>
  <si>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</si>
  <si>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</si>
  <si>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</si>
  <si>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</si>
  <si>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</si>
  <si>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</si>
  <si>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</si>
  <si>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</si>
  <si>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</si>
  <si>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</si>
  <si>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</si>
  <si>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</si>
  <si>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</si>
  <si>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</si>
  <si>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</si>
  <si>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</si>
  <si>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</si>
  <si>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</si>
  <si>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</si>
  <si>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</si>
  <si>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</si>
  <si>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</si>
  <si>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</si>
  <si>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</si>
  <si>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</si>
  <si>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</si>
  <si>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</si>
  <si>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</si>
  <si>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</si>
  <si>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</si>
  <si>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</si>
  <si>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</si>
  <si>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</si>
  <si>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</si>
  <si>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</si>
  <si>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</si>
  <si>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</si>
  <si>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</si>
  <si>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</si>
  <si>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</si>
  <si>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</si>
  <si>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</si>
  <si>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</si>
  <si>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</si>
  <si>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</si>
  <si>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</si>
  <si>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</si>
  <si>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</si>
  <si>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</si>
  <si>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</si>
  <si>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</si>
  <si>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</si>
  <si>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</si>
  <si>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</si>
  <si>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</si>
  <si>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</si>
  <si>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</si>
  <si>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</si>
  <si>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</si>
  <si>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</si>
  <si>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</si>
  <si>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</si>
  <si>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</si>
  <si>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</si>
  <si>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</si>
  <si>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</si>
  <si>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</si>
  <si>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</si>
  <si>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</si>
  <si>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</si>
  <si>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</si>
  <si>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</si>
  <si>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</si>
  <si>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</si>
  <si>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</si>
  <si>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</si>
  <si>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</si>
  <si>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</si>
  <si>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</si>
  <si>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</si>
  <si>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</si>
  <si>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</si>
  <si>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</si>
  <si>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</si>
  <si>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</si>
  <si>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</si>
  <si>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</si>
  <si>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</si>
  <si>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</si>
  <si>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</si>
  <si>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</si>
  <si>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</si>
  <si>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</si>
  <si>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</si>
  <si>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</si>
  <si>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</si>
  <si>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</si>
  <si>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</si>
  <si>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</si>
  <si>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</si>
  <si>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</si>
  <si>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</si>
  <si>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</si>
  <si>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</si>
  <si>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</si>
  <si>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</si>
  <si>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</si>
  <si>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</si>
  <si>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</si>
  <si>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</si>
  <si>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</si>
  <si>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</si>
  <si>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</si>
  <si>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</si>
  <si>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</si>
  <si>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</si>
  <si>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</si>
  <si>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</si>
  <si>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</si>
  <si>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</si>
  <si>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</si>
  <si>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</si>
  <si>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</si>
  <si>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</si>
  <si>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</si>
  <si>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</si>
  <si>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</si>
  <si>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</si>
  <si>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</si>
  <si>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</si>
  <si>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</si>
  <si>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</si>
  <si>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</si>
  <si>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</si>
  <si>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</si>
  <si>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</si>
  <si>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</si>
  <si>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</si>
  <si>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</si>
  <si>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</si>
  <si>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</si>
  <si>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</si>
  <si>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</si>
  <si>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</si>
  <si>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</si>
  <si>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</si>
  <si>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</si>
  <si>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</si>
  <si>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</si>
  <si>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</si>
  <si>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</si>
  <si>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</si>
  <si>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</si>
  <si>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</si>
  <si>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</si>
  <si>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</si>
  <si>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</si>
  <si>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</si>
  <si>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</si>
  <si>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</si>
  <si>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</si>
  <si>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</si>
  <si>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</si>
  <si>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</si>
  <si>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</si>
  <si>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</si>
  <si>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</si>
  <si>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</si>
  <si>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</si>
  <si>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</si>
  <si>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</si>
  <si>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</si>
  <si>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</si>
  <si>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</si>
  <si>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</si>
  <si>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</si>
  <si>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</si>
  <si>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</si>
  <si>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</si>
  <si>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</si>
  <si>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</si>
  <si>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</si>
  <si>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</si>
  <si>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</si>
  <si>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</si>
  <si>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</si>
  <si>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</si>
  <si>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</si>
  <si>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</si>
  <si>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</si>
  <si>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</si>
  <si>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</si>
  <si>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</si>
  <si>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</si>
  <si>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</si>
  <si>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</si>
  <si>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</si>
  <si>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</si>
  <si>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</si>
  <si>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</si>
  <si>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</si>
  <si>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</si>
  <si>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</si>
  <si>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</si>
  <si>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</si>
  <si>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</si>
  <si>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</si>
  <si>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</si>
  <si>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</si>
  <si>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</si>
  <si>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</si>
  <si>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</si>
  <si>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</si>
  <si>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</si>
  <si>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</si>
  <si>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</si>
  <si>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</si>
  <si>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</si>
  <si>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</si>
  <si>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</si>
  <si>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</si>
  <si>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</si>
  <si>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</si>
  <si>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</si>
  <si>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</si>
  <si>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</si>
  <si>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</si>
  <si>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</si>
  <si>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</si>
  <si>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</si>
  <si>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</si>
  <si>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</si>
  <si>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</si>
  <si>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</si>
  <si>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</si>
  <si>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</si>
  <si>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</si>
  <si>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</si>
  <si>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</si>
  <si>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</si>
  <si>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</si>
  <si>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</si>
  <si>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</si>
  <si>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</si>
  <si>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</si>
  <si>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</si>
  <si>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</si>
  <si>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</si>
  <si>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</si>
  <si>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</si>
  <si>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</si>
  <si>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</si>
  <si>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</si>
  <si>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</si>
  <si>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</si>
  <si>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</si>
  <si>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</si>
  <si>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</si>
  <si>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</si>
  <si>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</si>
  <si>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</si>
  <si>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</si>
  <si>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</si>
  <si>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</si>
  <si>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</si>
  <si>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</si>
  <si>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</si>
  <si>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</si>
  <si>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</si>
  <si>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</si>
  <si>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</si>
  <si>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</si>
  <si>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</si>
  <si>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</si>
  <si>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</si>
  <si>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</si>
  <si>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</si>
  <si>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</si>
  <si>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</si>
  <si>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</si>
  <si>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</si>
  <si>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</si>
  <si>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</si>
  <si>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</si>
  <si>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</si>
  <si>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</si>
  <si>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</si>
  <si>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</si>
  <si>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</si>
  <si>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</si>
  <si>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</si>
  <si>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</si>
  <si>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</si>
  <si>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</si>
  <si>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</si>
  <si>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</si>
  <si>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</si>
  <si>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</si>
  <si>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</si>
  <si>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</si>
  <si>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</si>
  <si>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</si>
  <si>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</si>
  <si>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</si>
  <si>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</si>
  <si>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</si>
  <si>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</si>
  <si>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</si>
  <si>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</si>
  <si>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</si>
  <si>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</si>
  <si>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</si>
  <si>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</si>
  <si>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</si>
  <si>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</si>
  <si>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</si>
  <si>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</si>
  <si>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</si>
  <si>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</si>
  <si>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</si>
  <si>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</si>
  <si>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</si>
  <si>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</si>
  <si>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</si>
  <si>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</si>
  <si>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</si>
  <si>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</si>
  <si>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</si>
  <si>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</si>
  <si>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</si>
  <si>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</si>
  <si>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</si>
  <si>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</si>
  <si>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</si>
  <si>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</si>
  <si>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</si>
  <si>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</si>
  <si>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</si>
  <si>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</si>
  <si>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</si>
  <si>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</si>
  <si>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</si>
  <si>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</si>
  <si>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</si>
  <si>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</si>
  <si>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</si>
  <si>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</si>
  <si>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</si>
  <si>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</si>
  <si>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</si>
  <si>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</si>
  <si>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</si>
  <si>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</si>
  <si>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</si>
  <si>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</si>
  <si>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</si>
  <si>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</si>
  <si>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</si>
  <si>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</si>
  <si>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</si>
  <si>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</si>
  <si>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</si>
  <si>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</si>
  <si>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</si>
  <si>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</si>
  <si>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</si>
  <si>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</si>
  <si>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</si>
  <si>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</si>
  <si>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</si>
  <si>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</si>
  <si>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</si>
  <si>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</si>
  <si>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</si>
  <si>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</si>
  <si>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</si>
  <si>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</si>
  <si>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</si>
  <si>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</si>
  <si>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</si>
  <si>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</si>
  <si>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</si>
  <si>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</si>
  <si>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</si>
  <si>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</si>
  <si>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</si>
  <si>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</si>
  <si>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</si>
  <si>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</si>
  <si>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</si>
  <si>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</si>
  <si>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</si>
  <si>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</si>
  <si>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</si>
  <si>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</si>
  <si>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</si>
  <si>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</si>
  <si>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</si>
  <si>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</si>
  <si>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</si>
  <si>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</si>
  <si>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</si>
  <si>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</si>
  <si>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</si>
  <si>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</si>
  <si>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</si>
  <si>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</si>
  <si>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</si>
  <si>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</si>
  <si>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</si>
  <si>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</si>
  <si>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</si>
  <si>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</si>
  <si>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</si>
  <si>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</si>
  <si>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</si>
  <si>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</si>
  <si>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</si>
  <si>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</si>
  <si>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</si>
  <si>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</si>
  <si>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</si>
  <si>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</si>
  <si>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</si>
  <si>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</si>
  <si>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</si>
  <si>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</si>
  <si>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</si>
  <si>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</si>
  <si>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</si>
  <si>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</si>
  <si>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</si>
  <si>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</si>
  <si>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</si>
  <si>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</si>
  <si>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</si>
  <si>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</si>
  <si>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</si>
  <si>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</si>
  <si>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</si>
  <si>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</si>
  <si>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</si>
  <si>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</si>
  <si>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</si>
  <si>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</si>
  <si>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</si>
  <si>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</si>
  <si>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</si>
  <si>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</si>
  <si>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</si>
  <si>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</si>
  <si>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</si>
  <si>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</si>
  <si>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</si>
  <si>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</si>
  <si>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</si>
  <si>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</si>
  <si>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</si>
  <si>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</si>
  <si>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</si>
  <si>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</si>
  <si>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</si>
  <si>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</si>
  <si>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</si>
  <si>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</si>
  <si>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</si>
  <si>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</si>
  <si>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</si>
  <si>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</si>
  <si>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</si>
  <si>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</si>
  <si>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</si>
  <si>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</si>
  <si>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</si>
  <si>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</si>
  <si>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</si>
  <si>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</si>
  <si>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</si>
  <si>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</si>
  <si>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</si>
  <si>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</si>
  <si>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</si>
  <si>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</si>
  <si>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</si>
  <si>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</si>
  <si>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</si>
  <si>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</si>
  <si>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</si>
  <si>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</si>
  <si>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</si>
  <si>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</si>
  <si>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</si>
  <si>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</si>
  <si>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</si>
  <si>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</si>
  <si>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</si>
  <si>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</si>
  <si>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</si>
  <si>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</si>
  <si>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</si>
  <si>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</si>
  <si>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</si>
  <si>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</si>
  <si>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</si>
  <si>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</si>
  <si>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</si>
  <si>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</si>
  <si>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</si>
  <si>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</si>
  <si>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</si>
  <si>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</si>
  <si>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</si>
  <si>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</si>
  <si>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</si>
  <si>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</si>
  <si>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</si>
  <si>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</si>
  <si>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</si>
  <si>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</si>
  <si>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</si>
  <si>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</si>
  <si>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</si>
  <si>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</si>
  <si>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</si>
  <si>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</si>
  <si>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</si>
  <si>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</si>
  <si>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</si>
  <si>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</si>
  <si>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</si>
  <si>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</si>
  <si>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</si>
  <si>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</si>
  <si>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</si>
  <si>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</si>
  <si>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</si>
  <si>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</si>
  <si>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</si>
  <si>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</si>
  <si>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</si>
  <si>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</si>
  <si>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</si>
  <si>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</si>
  <si>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</si>
  <si>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</si>
  <si>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</si>
  <si>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</si>
  <si>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</si>
  <si>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</si>
  <si>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</si>
  <si>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</si>
  <si>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</si>
  <si>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</si>
  <si>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</si>
  <si>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</si>
  <si>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</si>
  <si>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</si>
  <si>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</si>
  <si>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</si>
  <si>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</si>
  <si>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</si>
  <si>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</si>
  <si>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</si>
  <si>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</si>
  <si>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</si>
  <si>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</si>
  <si>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</si>
  <si>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</si>
  <si>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</si>
  <si>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</si>
  <si>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</si>
  <si>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</si>
  <si>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</si>
  <si>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</si>
  <si>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</si>
  <si>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</si>
  <si>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</si>
  <si>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</si>
  <si>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</si>
  <si>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</si>
  <si>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</si>
  <si>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</si>
  <si>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</si>
  <si>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</si>
  <si>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</si>
  <si>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</si>
  <si>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</si>
  <si>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</si>
  <si>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</si>
  <si>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</si>
  <si>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</si>
  <si>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</si>
  <si>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</si>
  <si>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</si>
  <si>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</si>
  <si>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</si>
  <si>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</si>
  <si>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</si>
  <si>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</si>
  <si>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</si>
  <si>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</si>
  <si>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</si>
  <si>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</si>
  <si>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</si>
  <si>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</si>
  <si>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</si>
  <si>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</si>
  <si>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</si>
  <si>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</si>
  <si>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</si>
  <si>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</si>
  <si>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</si>
  <si>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</si>
  <si>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</si>
  <si>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</si>
  <si>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</si>
  <si>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</si>
  <si>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</si>
  <si>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</si>
  <si>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</si>
  <si>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</si>
  <si>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</si>
  <si>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</si>
  <si>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</si>
  <si>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</si>
  <si>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</si>
  <si>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</si>
  <si>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</si>
  <si>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</si>
  <si>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</si>
  <si>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</si>
  <si>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</si>
  <si>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</si>
  <si>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</si>
  <si>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</si>
  <si>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</si>
  <si>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</si>
  <si>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</si>
  <si>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</si>
  <si>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</si>
  <si>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</si>
  <si>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</si>
  <si>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</si>
  <si>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</si>
  <si>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</si>
  <si>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</si>
  <si>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</si>
  <si>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</si>
  <si>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</si>
  <si>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</si>
  <si>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</si>
  <si>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</si>
  <si>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</si>
  <si>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</si>
  <si>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</si>
  <si>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</si>
  <si>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</si>
  <si>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</si>
  <si>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</si>
  <si>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</si>
  <si>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</si>
  <si>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</si>
  <si>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</si>
  <si>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</si>
  <si>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</si>
  <si>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</si>
  <si>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</si>
  <si>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</si>
  <si>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</si>
  <si>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</si>
  <si>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</si>
  <si>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</si>
  <si>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</si>
  <si>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</si>
  <si>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</si>
  <si>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</si>
  <si>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</si>
  <si>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</si>
  <si>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</si>
  <si>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</si>
  <si>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</si>
  <si>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</si>
  <si>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</si>
  <si>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</si>
  <si>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</si>
  <si>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</si>
  <si>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</si>
  <si>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</si>
  <si>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</si>
  <si>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</si>
  <si>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</si>
  <si>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</si>
  <si>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</si>
  <si>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</si>
  <si>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</si>
  <si>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</si>
  <si>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</si>
  <si>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</si>
  <si>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</si>
  <si>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</si>
  <si>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</si>
  <si>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</si>
  <si>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</si>
  <si>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</si>
  <si>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</si>
  <si>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</si>
  <si>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</si>
  <si>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</si>
  <si>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</si>
  <si>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</si>
  <si>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</si>
  <si>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</si>
  <si>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</si>
  <si>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</si>
  <si>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</si>
  <si>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</si>
  <si>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</si>
  <si>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</si>
  <si>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</si>
  <si>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</si>
  <si>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</si>
  <si>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</si>
  <si>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</si>
  <si>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</si>
  <si>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</si>
  <si>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</si>
  <si>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</si>
  <si>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</si>
  <si>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</si>
  <si>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</si>
  <si>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</si>
  <si>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</si>
  <si>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</si>
  <si>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</si>
  <si>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</si>
  <si>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</si>
  <si>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</si>
  <si>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</si>
  <si>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</si>
  <si>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</si>
  <si>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</si>
  <si>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</si>
  <si>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</si>
  <si>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</si>
  <si>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</si>
  <si>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</si>
  <si>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</si>
  <si>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</si>
  <si>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</si>
  <si>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</si>
  <si>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</si>
  <si>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</si>
  <si>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</si>
  <si>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</si>
  <si>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</si>
  <si>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</si>
  <si>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</si>
  <si>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</si>
  <si>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</si>
  <si>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</si>
  <si>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</si>
  <si>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</si>
  <si>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</si>
  <si>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</si>
  <si>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</si>
  <si>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</si>
  <si>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</si>
  <si>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</si>
  <si>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</si>
  <si>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</si>
  <si>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</si>
  <si>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</si>
  <si>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</si>
  <si>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</si>
  <si>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</si>
  <si>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</si>
  <si>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</si>
  <si>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</si>
  <si>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</si>
  <si>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</si>
  <si>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</si>
  <si>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</si>
  <si>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</si>
  <si>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</si>
  <si>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</si>
  <si>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</si>
  <si>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</si>
  <si>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</si>
  <si>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</si>
  <si>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</si>
  <si>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</si>
  <si>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</si>
  <si>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</si>
  <si>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</si>
  <si>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</si>
  <si>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</si>
  <si>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</si>
  <si>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</si>
  <si>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</si>
  <si>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</si>
  <si>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</si>
  <si>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</si>
  <si>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</si>
  <si>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</si>
  <si>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</si>
  <si>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</si>
  <si>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</si>
  <si>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</si>
  <si>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</si>
  <si>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</si>
  <si>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</si>
  <si>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</si>
  <si>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</si>
  <si>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</si>
  <si>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</si>
  <si>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</si>
  <si>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</si>
  <si>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</si>
  <si>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</si>
  <si>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</si>
  <si>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</si>
  <si>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</si>
  <si>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</si>
  <si>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</si>
  <si>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</si>
  <si>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</si>
  <si>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</si>
  <si>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</si>
  <si>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</si>
  <si>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</si>
  <si>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</si>
  <si>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</si>
  <si>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</si>
  <si>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</si>
  <si>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</si>
  <si>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</si>
  <si>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</si>
  <si>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</si>
  <si>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</si>
  <si>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</si>
  <si>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</si>
  <si>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</si>
  <si>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</si>
  <si>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</si>
  <si>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</si>
  <si>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</si>
  <si>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</si>
  <si>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</si>
  <si>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</si>
  <si>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</si>
  <si>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</si>
  <si>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</si>
  <si>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</si>
  <si>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</si>
  <si>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</si>
  <si>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</si>
  <si>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</si>
  <si>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</si>
  <si>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</si>
  <si>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</si>
  <si>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</si>
  <si>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</si>
  <si>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</si>
  <si>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</si>
  <si>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</si>
  <si>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</si>
  <si>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</si>
  <si>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</si>
  <si>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</si>
  <si>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</si>
  <si>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</si>
  <si>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</si>
  <si>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</si>
  <si>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</si>
  <si>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</si>
  <si>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</si>
  <si>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</si>
  <si>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</si>
  <si>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</si>
  <si>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</si>
  <si>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</si>
  <si>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</si>
  <si>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</si>
  <si>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</si>
  <si>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</si>
  <si>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</si>
  <si>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</si>
  <si>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</si>
  <si>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</si>
  <si>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</si>
  <si>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</si>
  <si>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</si>
  <si>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</si>
  <si>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</si>
  <si>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</si>
  <si>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</si>
  <si>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</si>
  <si>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</si>
  <si>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</si>
  <si>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</si>
  <si>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</si>
  <si>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</si>
  <si>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</si>
  <si>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</si>
  <si>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</si>
  <si>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</si>
  <si>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</si>
  <si>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</si>
  <si>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</si>
  <si>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</si>
  <si>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</si>
  <si>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</si>
  <si>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</si>
  <si>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</si>
  <si>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</si>
  <si>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</si>
  <si>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</si>
  <si>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</si>
  <si>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</si>
  <si>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</si>
  <si>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</si>
  <si>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</si>
  <si>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</si>
  <si>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</si>
  <si>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</si>
  <si>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</si>
  <si>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</si>
  <si>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</si>
  <si>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</si>
  <si>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</si>
  <si>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</si>
  <si>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</si>
  <si>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</si>
  <si>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</si>
  <si>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</si>
  <si>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</si>
  <si>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</si>
  <si>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</si>
  <si>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</si>
  <si>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</si>
  <si>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</si>
  <si>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</si>
  <si>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</si>
  <si>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</si>
  <si>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</si>
  <si>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</si>
  <si>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</si>
  <si>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</si>
  <si>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</si>
  <si>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</si>
  <si>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</si>
  <si>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</si>
  <si>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</si>
  <si>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</si>
  <si>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</si>
  <si>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</si>
  <si>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</si>
  <si>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</si>
  <si>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</si>
  <si>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</si>
  <si>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</si>
  <si>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</si>
  <si>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</si>
  <si>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</si>
  <si>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</si>
  <si>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</si>
  <si>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</si>
  <si>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</si>
  <si>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</si>
  <si>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</si>
  <si>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</si>
  <si>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</si>
  <si>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</si>
  <si>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</si>
  <si>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</si>
  <si>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</si>
  <si>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</si>
  <si>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</si>
  <si>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</si>
  <si>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</si>
  <si>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</si>
  <si>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</si>
  <si>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</si>
  <si>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</si>
  <si>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</si>
  <si>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</si>
  <si>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</si>
  <si>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</si>
  <si>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</si>
  <si>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</si>
  <si>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</si>
  <si>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</si>
  <si>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</si>
  <si>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</si>
  <si>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</si>
  <si>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</si>
  <si>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</si>
  <si>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</si>
  <si>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</si>
  <si>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</si>
  <si>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</si>
  <si>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</si>
  <si>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</si>
  <si>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</si>
  <si>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</si>
  <si>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</si>
  <si>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</si>
  <si>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</si>
  <si>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</si>
  <si>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</si>
  <si>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</si>
  <si>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</si>
  <si>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</si>
  <si>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</si>
  <si>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</si>
  <si>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</si>
  <si>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</si>
  <si>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</si>
  <si>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</si>
  <si>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</si>
  <si>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</si>
  <si>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</si>
  <si>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</si>
  <si>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</si>
  <si>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</si>
  <si>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</si>
  <si>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</si>
  <si>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</si>
  <si>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</si>
  <si>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</si>
  <si>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</si>
  <si>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</si>
  <si>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</si>
  <si>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</si>
  <si>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</si>
  <si>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</si>
  <si>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</si>
  <si>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</si>
  <si>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</si>
  <si>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</si>
  <si>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</si>
  <si>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</si>
  <si>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</si>
  <si>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</si>
  <si>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</si>
  <si>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</si>
  <si>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</si>
  <si>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</si>
  <si>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</si>
  <si>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</si>
  <si>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</si>
  <si>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</si>
  <si>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</si>
  <si>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</si>
  <si>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</si>
  <si>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</si>
  <si>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</si>
  <si>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</si>
  <si>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</si>
  <si>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</si>
  <si>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</si>
  <si>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</si>
  <si>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</si>
  <si>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</si>
  <si>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</si>
  <si>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</si>
  <si>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</si>
  <si>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</si>
  <si>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</si>
  <si>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</si>
  <si>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</si>
  <si>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</si>
  <si>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</si>
  <si>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</si>
  <si>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</si>
  <si>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</si>
  <si>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</si>
  <si>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</si>
  <si>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</si>
  <si>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</si>
  <si>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</si>
  <si>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</si>
  <si>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</si>
  <si>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</si>
  <si>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</si>
  <si>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</si>
  <si>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</si>
  <si>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</si>
  <si>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</si>
  <si>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</si>
  <si>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</si>
  <si>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</si>
  <si>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</si>
  <si>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</si>
  <si>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</si>
  <si>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</si>
  <si>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</si>
  <si>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</si>
  <si>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</si>
  <si>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</si>
  <si>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</si>
  <si>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</si>
  <si>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</si>
  <si>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</si>
  <si>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</si>
  <si>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</si>
  <si>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</si>
  <si>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</si>
  <si>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</si>
  <si>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</si>
  <si>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</si>
  <si>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</si>
  <si>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</si>
  <si>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</si>
  <si>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</si>
  <si>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</si>
  <si>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</si>
  <si>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</si>
  <si>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</si>
  <si>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</si>
  <si>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</si>
  <si>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</si>
  <si>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</si>
  <si>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</si>
  <si>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</si>
  <si>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</si>
  <si>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</si>
  <si>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</si>
  <si>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</si>
  <si>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</si>
  <si>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</si>
  <si>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</si>
  <si>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</si>
  <si>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</si>
  <si>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</si>
  <si>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</si>
  <si>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</si>
  <si>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</si>
  <si>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</si>
  <si>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</si>
  <si>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</si>
  <si>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</si>
  <si>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</si>
  <si>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</si>
  <si>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</si>
  <si>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</si>
  <si>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</si>
  <si>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</si>
  <si>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</si>
  <si>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</si>
  <si>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</si>
  <si>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</si>
  <si>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</si>
  <si>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</si>
  <si>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</si>
  <si>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</si>
  <si>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</si>
  <si>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</si>
  <si>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</si>
  <si>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</si>
  <si>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</si>
  <si>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</si>
  <si>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</si>
  <si>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</si>
  <si>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</si>
  <si>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</si>
  <si>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</si>
  <si>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</si>
  <si>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</si>
  <si>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</si>
  <si>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</si>
  <si>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</si>
  <si>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</si>
  <si>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</si>
  <si>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</si>
  <si>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</si>
  <si>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</si>
  <si>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</si>
  <si>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</si>
  <si>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</si>
  <si>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</si>
  <si>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</si>
  <si>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</si>
  <si>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</si>
  <si>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</si>
  <si>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</si>
  <si>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</si>
  <si>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</si>
  <si>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</si>
  <si>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</si>
  <si>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</si>
  <si>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</si>
  <si>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</si>
  <si>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</si>
  <si>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</si>
  <si>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</si>
  <si>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</si>
  <si>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</si>
  <si>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</si>
  <si>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</si>
  <si>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</si>
  <si>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</si>
  <si>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</si>
  <si>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</si>
  <si>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</si>
  <si>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</si>
  <si>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</si>
  <si>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</si>
  <si>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</si>
  <si>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</si>
  <si>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</si>
  <si>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</si>
  <si>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</si>
  <si>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</si>
  <si>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</si>
  <si>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</si>
  <si>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</si>
  <si>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</si>
  <si>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</si>
  <si>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</si>
  <si>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</si>
  <si>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</si>
  <si>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</si>
  <si>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</si>
  <si>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</si>
  <si>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</si>
  <si>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</si>
  <si>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</si>
  <si>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</si>
  <si>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</si>
  <si>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</si>
  <si>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</si>
  <si>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</si>
  <si>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</si>
  <si>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</si>
  <si>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</si>
  <si>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</si>
  <si>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</si>
  <si>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</si>
  <si>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</si>
  <si>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</si>
  <si>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</si>
  <si>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</si>
  <si>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</si>
  <si>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</si>
  <si>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</si>
  <si>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</si>
  <si>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</si>
  <si>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</si>
  <si>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</si>
  <si>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</si>
  <si>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</si>
  <si>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</si>
  <si>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</si>
  <si>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</si>
  <si>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</si>
  <si>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</si>
  <si>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</si>
  <si>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</si>
  <si>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</si>
  <si>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</si>
  <si>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</si>
  <si>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</si>
  <si>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</si>
  <si>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</si>
  <si>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</si>
  <si>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</si>
  <si>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</si>
  <si>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</si>
  <si>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</si>
  <si>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</si>
  <si>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</si>
  <si>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</si>
  <si>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</si>
  <si>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</si>
  <si>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</si>
  <si>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</si>
  <si>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</si>
  <si>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</si>
  <si>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</si>
  <si>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</si>
  <si>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</si>
  <si>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</si>
  <si>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</si>
  <si>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</si>
  <si>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</si>
  <si>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</si>
  <si>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</si>
  <si>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</si>
  <si>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</si>
  <si>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</si>
  <si>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</si>
  <si>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</si>
  <si>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</si>
  <si>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</si>
  <si>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</si>
  <si>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</si>
  <si>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</si>
  <si>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</si>
  <si>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</si>
  <si>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</si>
  <si>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</si>
  <si>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</si>
  <si>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</si>
  <si>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</si>
  <si>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</si>
  <si>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</si>
  <si>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</si>
  <si>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</si>
  <si>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</si>
  <si>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</si>
  <si>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</si>
  <si>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</si>
  <si>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</si>
  <si>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</si>
  <si>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</si>
  <si>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</si>
  <si>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</si>
  <si>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</si>
  <si>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</si>
  <si>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</si>
  <si>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</si>
  <si>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</si>
  <si>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</si>
  <si>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</si>
  <si>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</si>
  <si>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</si>
  <si>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</si>
  <si>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</si>
  <si>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</si>
  <si>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</si>
  <si>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</si>
  <si>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</si>
  <si>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</si>
  <si>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</si>
  <si>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</si>
  <si>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</si>
  <si>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</si>
  <si>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</si>
  <si>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</si>
  <si>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</si>
  <si>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</si>
  <si>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</si>
  <si>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</si>
  <si>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</si>
  <si>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</si>
  <si>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</si>
  <si>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</si>
  <si>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</si>
  <si>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</si>
  <si>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</si>
  <si>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</si>
  <si>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</si>
  <si>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</si>
  <si>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</si>
  <si>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</si>
  <si>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</si>
  <si>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</si>
  <si>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</si>
  <si>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</si>
  <si>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</si>
  <si>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</si>
  <si>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</si>
  <si>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</si>
  <si>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</si>
  <si>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</si>
  <si>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</si>
  <si>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</si>
  <si>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</si>
  <si>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</si>
  <si>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</si>
  <si>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</si>
  <si>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</si>
  <si>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</si>
  <si>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</si>
  <si>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</si>
  <si>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</si>
  <si>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</si>
  <si>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</si>
  <si>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</si>
  <si>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</si>
  <si>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</si>
  <si>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</si>
  <si>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</si>
  <si>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</si>
  <si>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</si>
  <si>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</si>
  <si>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</si>
  <si>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</si>
  <si>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</si>
  <si>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</si>
  <si>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</si>
  <si>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</si>
  <si>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</si>
  <si>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</si>
  <si>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</si>
  <si>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</si>
  <si>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</si>
  <si>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</si>
  <si>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</si>
  <si>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</si>
  <si>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</si>
  <si>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</si>
  <si>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</si>
  <si>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</si>
  <si>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</si>
  <si>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</si>
  <si>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</si>
  <si>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</si>
  <si>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</si>
  <si>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</si>
  <si>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</si>
  <si>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</si>
  <si>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</si>
  <si>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</si>
  <si>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</si>
  <si>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</si>
  <si>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</si>
  <si>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</si>
  <si>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</si>
  <si>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</si>
  <si>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</si>
  <si>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</si>
  <si>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</si>
  <si>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</si>
  <si>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</si>
  <si>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</si>
  <si>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</si>
  <si>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</si>
  <si>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</si>
  <si>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</si>
  <si>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</si>
  <si>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</si>
  <si>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</si>
  <si>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</si>
  <si>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</si>
  <si>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</si>
  <si>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</si>
  <si>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</si>
  <si>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</si>
  <si>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</si>
  <si>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</si>
  <si>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</si>
  <si>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</si>
  <si>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</si>
  <si>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</si>
  <si>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</si>
  <si>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</si>
  <si>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</si>
  <si>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</si>
  <si>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</si>
  <si>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</si>
  <si>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</si>
  <si>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</si>
  <si>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</si>
  <si>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</si>
  <si>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</si>
  <si>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</si>
  <si>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</si>
  <si>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</si>
  <si>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</si>
  <si>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</si>
  <si>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</si>
  <si>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</si>
  <si>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</si>
  <si>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</si>
  <si>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</si>
  <si>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</si>
  <si>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</si>
  <si>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</si>
  <si>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</si>
  <si>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</si>
  <si>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</si>
  <si>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</si>
  <si>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</si>
  <si>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</si>
  <si>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</si>
  <si>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</si>
  <si>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</si>
  <si>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</si>
  <si>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</si>
  <si>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</si>
  <si>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</si>
  <si>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</si>
  <si>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</si>
  <si>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</si>
  <si>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</si>
  <si>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</si>
  <si>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</si>
  <si>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</si>
  <si>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</si>
  <si>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</si>
  <si>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</si>
  <si>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</si>
  <si>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</si>
  <si>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</si>
  <si>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</si>
  <si>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</si>
  <si>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</si>
  <si>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</si>
  <si>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</si>
  <si>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</si>
  <si>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</si>
  <si>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</si>
  <si>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</si>
  <si>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</si>
  <si>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</si>
  <si>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</si>
  <si>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</si>
  <si>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</si>
  <si>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</si>
  <si>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</si>
  <si>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</si>
  <si>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</si>
  <si>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</si>
  <si>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</si>
  <si>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</si>
  <si>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</si>
  <si>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</si>
  <si>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</si>
  <si>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</si>
  <si>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</si>
  <si>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</si>
  <si>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</si>
  <si>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</si>
  <si>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</si>
  <si>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</si>
  <si>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</si>
  <si>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</si>
  <si>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</si>
  <si>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</si>
  <si>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</si>
  <si>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</si>
  <si>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</si>
  <si>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</si>
  <si>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</si>
  <si>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</si>
  <si>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</si>
  <si>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</si>
  <si>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</si>
  <si>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</si>
  <si>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</si>
  <si>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</si>
  <si>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</si>
  <si>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</si>
  <si>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</si>
  <si>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</si>
  <si>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</si>
  <si>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</si>
  <si>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</si>
  <si>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</si>
  <si>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</si>
  <si>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</si>
  <si>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</si>
  <si>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</si>
  <si>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</si>
  <si>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</si>
  <si>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</si>
  <si>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</si>
  <si>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</si>
  <si>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</si>
  <si>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</si>
  <si>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</si>
  <si>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</si>
  <si>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</si>
  <si>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</si>
  <si>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</si>
  <si>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</si>
  <si>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</si>
  <si>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</si>
  <si>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</si>
  <si>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</si>
  <si>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</si>
  <si>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</si>
  <si>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</si>
  <si>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</si>
  <si>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</si>
  <si>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</si>
  <si>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</si>
  <si>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</si>
  <si>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</si>
  <si>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</si>
  <si>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</si>
  <si>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</si>
  <si>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</si>
  <si>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</si>
  <si>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</si>
  <si>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</si>
  <si>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</si>
  <si>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</si>
  <si>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</si>
  <si>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</si>
  <si>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</si>
  <si>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</si>
  <si>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</si>
  <si>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</si>
  <si>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</si>
  <si>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</si>
  <si>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</si>
  <si>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</si>
  <si>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</si>
  <si>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</si>
  <si>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</si>
  <si>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</si>
  <si>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</si>
  <si>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</si>
  <si>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</si>
  <si>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</si>
  <si>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</si>
  <si>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</si>
  <si>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</si>
  <si>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</si>
  <si>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</si>
  <si>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</si>
  <si>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</si>
  <si>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</si>
  <si>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</si>
  <si>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</si>
  <si>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</si>
  <si>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</si>
  <si>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</si>
  <si>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</si>
  <si>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</si>
  <si>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</si>
  <si>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</si>
  <si>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</si>
  <si>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</si>
  <si>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</si>
  <si>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</si>
  <si>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</si>
  <si>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</si>
  <si>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</si>
  <si>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</si>
  <si>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</si>
  <si>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</si>
  <si>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</si>
  <si>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</si>
  <si>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</si>
  <si>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</si>
  <si>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</si>
  <si>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</si>
  <si>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</si>
  <si>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</si>
  <si>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</si>
  <si>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</si>
  <si>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</si>
  <si>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</si>
  <si>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</si>
  <si>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</si>
  <si>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</si>
  <si>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</si>
  <si>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</si>
  <si>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</si>
  <si>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</si>
  <si>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</si>
  <si>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</si>
  <si>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</si>
  <si>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</si>
  <si>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</si>
  <si>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</si>
  <si>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</si>
  <si>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</si>
  <si>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</si>
  <si>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</si>
  <si>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</si>
  <si>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</si>
  <si>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</si>
  <si>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</si>
  <si>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</si>
  <si>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</si>
  <si>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</si>
  <si>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</si>
  <si>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</si>
  <si>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</si>
  <si>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</si>
  <si>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</si>
  <si>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</si>
  <si>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</si>
  <si>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</si>
  <si>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</si>
  <si>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</si>
  <si>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</si>
  <si>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</si>
  <si>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</si>
  <si>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</si>
  <si>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</si>
  <si>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</si>
  <si>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</si>
  <si>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</si>
  <si>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</si>
  <si>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</si>
  <si>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</si>
  <si>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</si>
  <si>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</si>
  <si>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</si>
  <si>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</si>
  <si>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</si>
  <si>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</si>
  <si>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</si>
  <si>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</si>
  <si>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</si>
  <si>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</si>
  <si>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</si>
  <si>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</si>
  <si>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</si>
  <si>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</si>
  <si>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</si>
  <si>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</si>
  <si>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</si>
  <si>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</si>
  <si>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</si>
  <si>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</si>
  <si>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</si>
  <si>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</si>
  <si>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</si>
  <si>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</si>
  <si>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</si>
  <si>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</si>
  <si>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</si>
  <si>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</si>
  <si>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</si>
  <si>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</si>
  <si>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</si>
  <si>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</si>
  <si>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</si>
  <si>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</si>
  <si>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</si>
  <si>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</si>
  <si>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</si>
  <si>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</si>
  <si>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</si>
  <si>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</si>
  <si>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</si>
  <si>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</si>
  <si>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</si>
  <si>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</si>
  <si>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</si>
  <si>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</si>
  <si>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</si>
  <si>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</si>
  <si>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</si>
  <si>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</si>
  <si>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</si>
  <si>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</si>
  <si>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</si>
  <si>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</si>
  <si>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</si>
  <si>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</si>
  <si>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</si>
  <si>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</si>
  <si>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</si>
  <si>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</si>
  <si>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</si>
  <si>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</si>
  <si>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</si>
  <si>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</si>
  <si>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</si>
  <si>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</si>
  <si>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</si>
  <si>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</si>
  <si>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</si>
  <si>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</si>
  <si>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</si>
  <si>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</si>
  <si>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</si>
  <si>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</si>
  <si>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</si>
  <si>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</si>
  <si>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</si>
  <si>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</si>
  <si>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</si>
  <si>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</si>
  <si>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</si>
  <si>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</si>
  <si>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</si>
  <si>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</si>
  <si>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</si>
  <si>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</si>
  <si>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</si>
  <si>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</si>
  <si>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</si>
  <si>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</si>
  <si>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</si>
  <si>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</si>
  <si>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</si>
  <si>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</si>
  <si>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</si>
  <si>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</si>
  <si>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</si>
  <si>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</si>
  <si>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</si>
  <si>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</si>
  <si>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</si>
  <si>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</si>
  <si>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</si>
  <si>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</si>
  <si>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</si>
  <si>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</si>
  <si>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</si>
  <si>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</si>
  <si>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</si>
  <si>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</si>
  <si>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</si>
  <si>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</si>
  <si>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</si>
  <si>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</si>
  <si>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</si>
  <si>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</si>
  <si>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</si>
  <si>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</si>
  <si>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</si>
  <si>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</si>
  <si>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</si>
  <si>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</si>
  <si>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</si>
  <si>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</si>
  <si>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</si>
  <si>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</si>
  <si>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</si>
  <si>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</si>
  <si>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</si>
  <si>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</si>
  <si>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</si>
  <si>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</si>
  <si>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</si>
  <si>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</si>
  <si>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</si>
  <si>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</si>
  <si>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</si>
  <si>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</si>
  <si>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</si>
  <si>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</si>
  <si>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</si>
  <si>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</si>
  <si>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</si>
  <si>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</si>
  <si>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</si>
  <si>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</si>
  <si>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</si>
  <si>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</si>
  <si>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</si>
  <si>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</si>
  <si>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</si>
  <si>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</si>
  <si>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</si>
  <si>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</si>
  <si>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</si>
  <si>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</si>
  <si>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</si>
  <si>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</si>
  <si>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</si>
  <si>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</si>
  <si>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</si>
  <si>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</si>
  <si>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</si>
  <si>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</si>
  <si>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</si>
  <si>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</si>
  <si>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</si>
  <si>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</si>
  <si>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</si>
  <si>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</si>
  <si>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</si>
  <si>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</si>
  <si>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</si>
  <si>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</si>
  <si>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</si>
  <si>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</si>
  <si>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</si>
  <si>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</si>
  <si>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</si>
  <si>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</si>
  <si>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</si>
  <si>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</si>
  <si>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</si>
  <si>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</si>
  <si>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</si>
  <si>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</si>
  <si>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</si>
  <si>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</si>
  <si>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</si>
  <si>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</si>
  <si>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</si>
  <si>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</si>
  <si>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</si>
  <si>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</si>
  <si>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</si>
  <si>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</si>
  <si>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</si>
  <si>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</si>
  <si>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</si>
  <si>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</si>
  <si>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</si>
  <si>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</si>
  <si>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</si>
  <si>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</si>
  <si>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</si>
  <si>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</si>
  <si>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</si>
  <si>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</si>
  <si>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</si>
  <si>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</si>
  <si>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</si>
  <si>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</si>
  <si>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</si>
  <si>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</si>
  <si>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</si>
  <si>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</si>
  <si>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</si>
  <si>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</si>
  <si>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</si>
  <si>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</si>
  <si>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</si>
  <si>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</si>
  <si>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</si>
  <si>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</si>
  <si>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</si>
  <si>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</si>
  <si>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</si>
  <si>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</si>
  <si>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</si>
  <si>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</si>
  <si>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</si>
  <si>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</si>
  <si>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</si>
  <si>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</si>
  <si>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</si>
  <si>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</si>
  <si>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</si>
  <si>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</si>
  <si>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</si>
  <si>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</si>
  <si>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</si>
  <si>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</si>
  <si>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</si>
  <si>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</si>
  <si>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</si>
  <si>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</si>
  <si>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</si>
  <si>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</si>
  <si>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</si>
  <si>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</si>
  <si>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</si>
  <si>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</si>
  <si>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</si>
  <si>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</si>
  <si>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</si>
  <si>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</si>
  <si>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</si>
  <si>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</si>
  <si>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</si>
  <si>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</si>
  <si>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</si>
  <si>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</si>
  <si>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</si>
  <si>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</si>
  <si>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</si>
  <si>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</si>
  <si>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</si>
  <si>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</si>
  <si>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</si>
  <si>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</si>
  <si>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</si>
  <si>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</si>
  <si>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</si>
  <si>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</si>
  <si>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</si>
  <si>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</si>
  <si>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</si>
  <si>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</si>
  <si>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</si>
  <si>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</si>
  <si>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</si>
  <si>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</si>
  <si>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</si>
  <si>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</si>
  <si>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</si>
  <si>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</si>
  <si>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</si>
  <si>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</si>
  <si>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</si>
  <si>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</si>
  <si>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</si>
  <si>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</si>
  <si>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</si>
  <si>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</si>
  <si>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</si>
  <si>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</si>
  <si>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</si>
  <si>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</si>
  <si>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</si>
  <si>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</si>
  <si>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</si>
  <si>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</si>
  <si>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</si>
  <si>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</si>
  <si>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</si>
  <si>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</si>
  <si>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</si>
  <si>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</si>
  <si>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</si>
  <si>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</si>
  <si>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</si>
  <si>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</si>
  <si>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</si>
  <si>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</si>
  <si>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</si>
  <si>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</si>
  <si>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</si>
  <si>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</si>
  <si>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</si>
  <si>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</si>
  <si>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</si>
  <si>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</si>
  <si>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</si>
  <si>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</si>
  <si>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</si>
  <si>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</si>
  <si>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</si>
  <si>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</si>
  <si>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</si>
  <si>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</si>
  <si>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</si>
  <si>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</si>
  <si>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</si>
  <si>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</si>
  <si>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</si>
  <si>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</si>
  <si>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</si>
  <si>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</si>
  <si>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</si>
  <si>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</si>
  <si>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</si>
  <si>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</si>
  <si>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</si>
  <si>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</si>
  <si>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</si>
  <si>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</si>
  <si>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</si>
  <si>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</si>
  <si>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</si>
  <si>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</si>
  <si>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</si>
  <si>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</si>
  <si>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</si>
  <si>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</si>
  <si>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</si>
  <si>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</si>
  <si>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</si>
  <si>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</si>
  <si>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</si>
  <si>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</si>
  <si>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</si>
  <si>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</si>
  <si>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</si>
  <si>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</si>
  <si>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</si>
  <si>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</si>
  <si>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</si>
  <si>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</si>
  <si>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</si>
  <si>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</si>
  <si>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</si>
  <si>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</si>
  <si>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</si>
  <si>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</si>
  <si>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</si>
  <si>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</si>
  <si>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</si>
  <si>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</si>
  <si>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</si>
  <si>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</si>
  <si>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</si>
  <si>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</si>
  <si>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</si>
  <si>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</si>
  <si>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</si>
  <si>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</si>
  <si>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</si>
  <si>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</si>
  <si>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</si>
  <si>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</si>
  <si>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</si>
  <si>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</si>
  <si>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</si>
  <si>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</si>
  <si>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</si>
  <si>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</si>
  <si>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</si>
  <si>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</si>
  <si>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</si>
  <si>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</si>
  <si>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</si>
  <si>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</si>
  <si>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</si>
  <si>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</si>
  <si>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</si>
  <si>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</si>
  <si>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</si>
  <si>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</si>
  <si>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</si>
  <si>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</si>
  <si>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</si>
  <si>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</si>
  <si>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</si>
  <si>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</si>
  <si>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</si>
  <si>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</si>
  <si>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</si>
  <si>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</si>
  <si>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</si>
  <si>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</si>
  <si>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</si>
  <si>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</si>
  <si>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</si>
  <si>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</si>
  <si>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</si>
  <si>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</si>
  <si>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</si>
  <si>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</si>
  <si>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</si>
  <si>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</si>
  <si>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</si>
  <si>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</si>
  <si>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</si>
  <si>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</si>
  <si>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</si>
  <si>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</si>
  <si>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</si>
  <si>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</si>
  <si>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</si>
  <si>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</si>
  <si>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</si>
  <si>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</si>
  <si>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</si>
  <si>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</si>
  <si>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</si>
  <si>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</si>
  <si>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</si>
  <si>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</si>
  <si>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</si>
  <si>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</si>
  <si>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</si>
  <si>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</si>
  <si>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</si>
  <si>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</si>
  <si>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</si>
  <si>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</si>
  <si>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</si>
  <si>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</si>
  <si>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</si>
  <si>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</si>
  <si>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</si>
  <si>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</si>
  <si>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</si>
  <si>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</si>
  <si>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</si>
  <si>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</si>
  <si>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</si>
  <si>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</si>
  <si>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</si>
  <si>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</si>
  <si>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</si>
  <si>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</si>
  <si>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</si>
  <si>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</si>
  <si>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</si>
  <si>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</si>
  <si>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</si>
  <si>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</si>
  <si>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</si>
  <si>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</si>
  <si>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</si>
  <si>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</si>
  <si>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</si>
  <si>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</si>
  <si>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</si>
  <si>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</si>
  <si>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</si>
  <si>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</si>
  <si>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</si>
  <si>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</si>
  <si>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</si>
  <si>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</si>
  <si>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</si>
  <si>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</si>
  <si>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</si>
  <si>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</si>
  <si>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</si>
  <si>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</si>
  <si>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</si>
  <si>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</si>
  <si>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</si>
  <si>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</si>
  <si>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</si>
  <si>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</si>
  <si>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</si>
  <si>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</si>
  <si>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</si>
  <si>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</si>
  <si>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</si>
  <si>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</si>
  <si>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</si>
  <si>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</si>
  <si>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</si>
  <si>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</si>
  <si>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</si>
  <si>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</si>
  <si>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</si>
  <si>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</si>
  <si>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</si>
  <si>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</si>
  <si>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</si>
  <si>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</si>
  <si>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</si>
  <si>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</si>
  <si>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</si>
  <si>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</si>
  <si>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</si>
  <si>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</si>
  <si>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</si>
  <si>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</si>
  <si>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</si>
  <si>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</si>
  <si>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</si>
  <si>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</si>
  <si>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</si>
  <si>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</si>
  <si>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</si>
  <si>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</si>
  <si>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</si>
  <si>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</si>
  <si>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</si>
  <si>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</si>
  <si>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</si>
  <si>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</si>
  <si>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</si>
  <si>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</si>
  <si>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</si>
  <si>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</si>
  <si>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</si>
  <si>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</si>
  <si>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</si>
  <si>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</si>
  <si>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</si>
  <si>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</si>
  <si>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</si>
  <si>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</si>
  <si>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</si>
  <si>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</si>
  <si>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</si>
  <si>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</si>
  <si>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</si>
  <si>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</si>
  <si>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</si>
  <si>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</si>
  <si>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</si>
  <si>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</si>
  <si>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</si>
  <si>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</si>
  <si>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</si>
  <si>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</si>
  <si>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</si>
  <si>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</si>
  <si>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</si>
  <si>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</si>
  <si>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</si>
  <si>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</si>
  <si>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</si>
  <si>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</si>
  <si>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</si>
  <si>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</si>
  <si>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</si>
  <si>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</si>
  <si>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</si>
  <si>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</si>
  <si>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</si>
  <si>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</si>
  <si>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</si>
  <si>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</si>
  <si>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</si>
  <si>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</si>
  <si>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</si>
  <si>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</si>
  <si>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</si>
  <si>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</si>
  <si>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</si>
  <si>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</si>
  <si>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</si>
  <si>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</si>
  <si>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</si>
  <si>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</si>
  <si>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</si>
  <si>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</si>
  <si>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</si>
  <si>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</si>
  <si>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</si>
  <si>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</si>
  <si>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</si>
  <si>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</si>
  <si>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</si>
  <si>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</si>
  <si>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</si>
  <si>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</si>
  <si>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</si>
  <si>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</si>
  <si>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</si>
  <si>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</si>
  <si>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</si>
  <si>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</si>
  <si>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</si>
  <si>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</si>
  <si>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</si>
  <si>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</si>
  <si>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</si>
  <si>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</si>
  <si>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</si>
  <si>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</si>
  <si>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</si>
  <si>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</si>
  <si>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</si>
  <si>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</si>
  <si>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</si>
  <si>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</si>
  <si>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</si>
  <si>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</si>
  <si>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</si>
  <si>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</si>
  <si>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</si>
  <si>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</si>
  <si>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</si>
  <si>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</si>
  <si>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</si>
  <si>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</si>
  <si>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</si>
  <si>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</si>
  <si>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</si>
  <si>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</si>
  <si>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</si>
  <si>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</si>
  <si>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</si>
  <si>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</si>
  <si>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</si>
  <si>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</si>
  <si>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</si>
  <si>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</si>
  <si>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</si>
  <si>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</si>
  <si>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</si>
  <si>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</si>
  <si>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</si>
  <si>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</si>
  <si>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</si>
  <si>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</si>
  <si>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</si>
  <si>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</si>
  <si>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</si>
  <si>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</si>
  <si>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</si>
  <si>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</si>
  <si>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</si>
  <si>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</si>
  <si>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</si>
  <si>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</si>
  <si>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</si>
  <si>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</si>
  <si>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</si>
  <si>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</si>
  <si>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</si>
  <si>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</si>
  <si>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</si>
  <si>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</si>
  <si>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</si>
  <si>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</si>
  <si>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</si>
  <si>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</si>
  <si>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</si>
  <si>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</si>
  <si>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</si>
  <si>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</si>
  <si>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</si>
  <si>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</si>
  <si>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</si>
  <si>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</si>
  <si>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</si>
  <si>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</si>
  <si>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</si>
  <si>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</si>
  <si>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</si>
  <si>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</si>
  <si>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</si>
  <si>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</si>
  <si>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</si>
  <si>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</si>
  <si>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</si>
  <si>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</si>
  <si>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</si>
  <si>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</si>
  <si>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</si>
  <si>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</si>
  <si>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</si>
  <si>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</si>
  <si>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</si>
  <si>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</si>
  <si>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</si>
  <si>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</si>
  <si>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</si>
  <si>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</si>
  <si>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</si>
  <si>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</si>
  <si>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</si>
  <si>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</si>
  <si>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</si>
  <si>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</si>
  <si>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</si>
  <si>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</si>
  <si>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</si>
  <si>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</si>
  <si>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</si>
  <si>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</si>
  <si>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</si>
  <si>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</si>
  <si>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</si>
  <si>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</si>
  <si>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</si>
  <si>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</si>
  <si>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</si>
  <si>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</si>
  <si>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</si>
  <si>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</si>
  <si>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</si>
  <si>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</si>
  <si>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</si>
  <si>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</si>
  <si>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</si>
  <si>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</si>
  <si>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</si>
  <si>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</si>
  <si>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</si>
  <si>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</si>
  <si>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</si>
  <si>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</si>
  <si>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</si>
  <si>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</si>
  <si>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</si>
  <si>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</si>
  <si>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</si>
  <si>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</si>
  <si>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</si>
  <si>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</si>
  <si>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</si>
  <si>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</si>
  <si>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</si>
  <si>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</si>
  <si>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</si>
  <si>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</si>
  <si>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</si>
  <si>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</si>
  <si>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</si>
  <si>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</si>
  <si>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</si>
  <si>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</si>
  <si>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</si>
  <si>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</si>
  <si>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</si>
  <si>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</si>
  <si>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</si>
  <si>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</si>
  <si>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</si>
  <si>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</si>
  <si>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</si>
  <si>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</si>
  <si>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</si>
  <si>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</si>
  <si>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</si>
  <si>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</si>
  <si>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</si>
  <si>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</si>
  <si>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</si>
  <si>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</si>
  <si>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</si>
  <si>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</si>
  <si>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</si>
  <si>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</si>
  <si>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</si>
  <si>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</si>
  <si>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</si>
  <si>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</si>
  <si>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</si>
  <si>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</si>
  <si>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</si>
  <si>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</si>
  <si>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</si>
  <si>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</si>
  <si>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</si>
  <si>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</si>
  <si>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</si>
  <si>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</si>
  <si>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</si>
  <si>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</si>
  <si>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</si>
  <si>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</si>
  <si>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</si>
  <si>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</si>
  <si>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</si>
  <si>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</si>
  <si>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</si>
  <si>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</si>
  <si>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</si>
  <si>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</si>
  <si>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</si>
  <si>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</si>
  <si>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</si>
  <si>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</si>
  <si>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</si>
  <si>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</si>
  <si>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</si>
  <si>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</si>
  <si>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</si>
  <si>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</si>
  <si>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</si>
  <si>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</si>
  <si>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</si>
  <si>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</si>
  <si>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</si>
  <si>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</si>
  <si>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</si>
  <si>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</si>
  <si>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</si>
  <si>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</si>
  <si>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</si>
  <si>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</si>
  <si>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</si>
  <si>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</si>
  <si>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</si>
  <si>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</si>
  <si>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</si>
  <si>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</si>
  <si>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</si>
  <si>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</si>
  <si>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</si>
  <si>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</si>
  <si>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</si>
  <si>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</si>
  <si>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</si>
  <si>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</si>
  <si>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</si>
  <si>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</si>
  <si>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</si>
  <si>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</si>
  <si>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</si>
  <si>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</si>
  <si>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</si>
  <si>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</si>
  <si>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</si>
  <si>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</si>
  <si>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</si>
  <si>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</si>
  <si>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</si>
  <si>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</si>
  <si>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</si>
  <si>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</si>
  <si>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</si>
  <si>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</si>
  <si>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</si>
  <si>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</si>
  <si>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</si>
  <si>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</si>
  <si>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</si>
  <si>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</si>
  <si>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</si>
  <si>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</si>
  <si>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</si>
  <si>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</si>
  <si>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</si>
  <si>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</si>
  <si>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</si>
  <si>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</si>
  <si>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</si>
  <si>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</si>
  <si>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</si>
  <si>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</si>
  <si>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</si>
  <si>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</si>
  <si>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</si>
  <si>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</si>
  <si>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</si>
  <si>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</si>
  <si>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</si>
  <si>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</si>
  <si>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</si>
  <si>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</si>
  <si>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</si>
  <si>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</si>
  <si>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</si>
  <si>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</si>
  <si>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</si>
  <si>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</si>
  <si>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</si>
  <si>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</si>
  <si>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</si>
  <si>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</si>
  <si>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</si>
  <si>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</si>
  <si>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</si>
  <si>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</si>
  <si>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</si>
  <si>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</si>
  <si>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</si>
  <si>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</si>
  <si>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</si>
  <si>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</si>
  <si>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</si>
  <si>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</si>
  <si>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</si>
  <si>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</si>
  <si>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</si>
  <si>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</si>
  <si>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</si>
  <si>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</si>
  <si>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</si>
  <si>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</si>
  <si>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</si>
  <si>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</si>
  <si>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</si>
  <si>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</si>
  <si>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</si>
  <si>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</si>
  <si>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</si>
  <si>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</si>
  <si>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</si>
  <si>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</si>
  <si>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</si>
  <si>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</si>
  <si>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</si>
  <si>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</si>
  <si>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</si>
  <si>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</si>
  <si>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</si>
  <si>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</si>
  <si>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</si>
  <si>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</si>
  <si>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</si>
  <si>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</si>
  <si>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</si>
  <si>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</si>
  <si>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</si>
  <si>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</si>
  <si>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</si>
  <si>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</si>
  <si>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</si>
  <si>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</si>
  <si>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</si>
  <si>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</si>
  <si>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</si>
  <si>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</si>
  <si>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</si>
  <si>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</si>
  <si>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</si>
  <si>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</si>
  <si>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</si>
  <si>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</si>
  <si>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</si>
  <si>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</si>
  <si>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</si>
  <si>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</si>
  <si>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</si>
  <si>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</si>
  <si>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</si>
  <si>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</si>
  <si>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</si>
  <si>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</si>
  <si>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</si>
  <si>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</si>
  <si>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</si>
  <si>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</si>
  <si>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</si>
  <si>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</si>
  <si>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</si>
  <si>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</si>
  <si>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</si>
  <si>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</si>
  <si>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</si>
  <si>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</si>
  <si>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</si>
  <si>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</si>
  <si>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</si>
  <si>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</si>
  <si>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</si>
  <si>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</si>
  <si>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</si>
  <si>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</si>
  <si>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</si>
  <si>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</si>
  <si>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</si>
  <si>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</si>
  <si>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</si>
  <si>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</si>
  <si>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</si>
  <si>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</si>
  <si>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</si>
  <si>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</si>
  <si>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</si>
  <si>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</si>
  <si>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</si>
  <si>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</si>
  <si>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</si>
  <si>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</si>
  <si>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</si>
  <si>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</si>
  <si>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</si>
  <si>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</si>
  <si>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</si>
  <si>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</si>
  <si>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</si>
  <si>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</si>
  <si>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</si>
  <si>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</si>
  <si>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</si>
  <si>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</si>
  <si>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</si>
  <si>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</si>
  <si>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</si>
  <si>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</si>
  <si>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</si>
  <si>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</si>
  <si>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</si>
  <si>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</si>
  <si>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</si>
  <si>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</si>
  <si>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</si>
  <si>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</si>
  <si>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</si>
  <si>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</si>
  <si>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</si>
  <si>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</si>
  <si>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</si>
  <si>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</si>
  <si>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</si>
  <si>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</si>
  <si>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</si>
  <si>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</si>
  <si>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</si>
  <si>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</si>
  <si>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</si>
  <si>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</si>
  <si>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</si>
  <si>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</si>
  <si>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</si>
  <si>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</si>
  <si>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</si>
  <si>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</si>
  <si>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</si>
  <si>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</si>
  <si>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</si>
  <si>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</si>
  <si>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</si>
  <si>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</si>
  <si>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</si>
  <si>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</si>
  <si>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</si>
  <si>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</si>
  <si>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</si>
  <si>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</si>
  <si>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</si>
  <si>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</si>
  <si>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</si>
  <si>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</si>
  <si>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</si>
  <si>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</si>
  <si>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</si>
  <si>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</si>
  <si>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</si>
  <si>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</si>
  <si>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</si>
  <si>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</si>
  <si>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</si>
  <si>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</si>
  <si>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</si>
  <si>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</si>
  <si>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</si>
  <si>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</si>
  <si>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</si>
  <si>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</si>
  <si>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</si>
  <si>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</si>
  <si>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</si>
  <si>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</si>
  <si>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</si>
  <si>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</si>
  <si>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</si>
  <si>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</si>
  <si>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</si>
  <si>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</si>
  <si>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</si>
  <si>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</si>
  <si>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</si>
  <si>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</si>
  <si>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</si>
  <si>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</si>
  <si>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</si>
  <si>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</si>
  <si>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</si>
  <si>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</si>
  <si>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</si>
  <si>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</si>
  <si>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</si>
  <si>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</si>
  <si>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</si>
  <si>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</si>
  <si>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</si>
  <si>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</si>
  <si>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</si>
  <si>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</si>
  <si>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</si>
  <si>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</si>
  <si>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</si>
  <si>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</si>
  <si>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</si>
  <si>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</si>
  <si>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</si>
  <si>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</si>
  <si>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</si>
  <si>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</si>
  <si>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</si>
  <si>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</si>
  <si>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</si>
  <si>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</si>
  <si>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</si>
  <si>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</si>
  <si>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</si>
  <si>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</si>
  <si>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</si>
  <si>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</si>
  <si>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</si>
  <si>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</si>
  <si>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</si>
  <si>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</si>
  <si>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</si>
  <si>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</si>
  <si>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</si>
  <si>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</si>
  <si>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</si>
  <si>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</si>
  <si>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</si>
  <si>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</si>
  <si>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</si>
  <si>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</si>
  <si>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</si>
  <si>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</si>
  <si>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</si>
  <si>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</si>
  <si>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</si>
  <si>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</si>
  <si>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</si>
  <si>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</si>
  <si>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</si>
  <si>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</si>
  <si>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</si>
  <si>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</si>
  <si>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</si>
  <si>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</si>
  <si>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</si>
  <si>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</si>
  <si>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</si>
  <si>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</si>
  <si>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</si>
  <si>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</si>
  <si>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</si>
  <si>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</si>
  <si>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</si>
  <si>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</si>
  <si>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</si>
  <si>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</si>
  <si>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</si>
  <si>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</si>
  <si>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</si>
  <si>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</si>
  <si>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</si>
  <si>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</si>
  <si>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</si>
  <si>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</si>
  <si>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</si>
  <si>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</si>
  <si>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</si>
  <si>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</si>
  <si>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</si>
  <si>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</si>
  <si>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</si>
  <si>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</si>
  <si>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</si>
  <si>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</si>
  <si>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</si>
  <si>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</si>
  <si>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</si>
  <si>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</si>
  <si>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</si>
  <si>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</si>
  <si>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</si>
  <si>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</si>
  <si>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</si>
  <si>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</si>
  <si>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</si>
  <si>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</si>
  <si>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</si>
  <si>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</si>
  <si>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</si>
  <si>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</si>
  <si>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</si>
  <si>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</si>
  <si>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</si>
  <si>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</si>
  <si>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</si>
  <si>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</si>
  <si>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</si>
  <si>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</si>
  <si>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</si>
  <si>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</si>
  <si>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</si>
  <si>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</si>
  <si>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</si>
  <si>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</si>
  <si>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</si>
  <si>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</si>
  <si>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</si>
  <si>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</si>
  <si>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</si>
  <si>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</si>
  <si>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</si>
  <si>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</si>
  <si>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</si>
  <si>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</si>
  <si>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</si>
  <si>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</si>
  <si>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</si>
  <si>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</si>
  <si>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</si>
  <si>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</si>
  <si>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</si>
  <si>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</si>
  <si>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</si>
  <si>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</si>
  <si>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</si>
  <si>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</si>
  <si>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</si>
  <si>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</si>
  <si>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</si>
  <si>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</si>
  <si>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</si>
  <si>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</si>
  <si>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</si>
  <si>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</si>
  <si>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</si>
  <si>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</si>
  <si>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</si>
  <si>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</si>
  <si>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</si>
  <si>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</si>
  <si>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</si>
  <si>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</si>
  <si>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</si>
  <si>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</si>
  <si>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</si>
  <si>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</si>
  <si>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</si>
  <si>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</si>
  <si>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</si>
  <si>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</si>
  <si>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</si>
  <si>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</si>
  <si>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</si>
  <si>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</si>
  <si>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</si>
  <si>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</si>
  <si>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</si>
  <si>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</si>
  <si>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</si>
  <si>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</si>
  <si>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</si>
  <si>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</si>
  <si>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</si>
  <si>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</si>
  <si>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</si>
  <si>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</si>
  <si>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</si>
  <si>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</si>
  <si>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</si>
  <si>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</si>
  <si>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</si>
  <si>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</si>
  <si>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</si>
  <si>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</si>
  <si>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</si>
  <si>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</si>
  <si>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</si>
  <si>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</si>
  <si>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</si>
  <si>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</si>
  <si>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</si>
  <si>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</si>
  <si>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</si>
  <si>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</si>
  <si>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</si>
  <si>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</si>
  <si>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</si>
  <si>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</si>
  <si>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</si>
  <si>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</si>
  <si>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</si>
  <si>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</si>
  <si>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</si>
  <si>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</si>
  <si>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</si>
  <si>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</si>
  <si>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</si>
  <si>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</si>
  <si>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</si>
  <si>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</si>
  <si>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</si>
  <si>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</si>
  <si>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</si>
  <si>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</si>
  <si>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</si>
  <si>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</si>
  <si>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</si>
  <si>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</si>
  <si>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</si>
  <si>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</si>
  <si>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</si>
  <si>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</si>
  <si>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</si>
  <si>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</si>
  <si>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</si>
  <si>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</si>
  <si>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</si>
  <si>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</si>
  <si>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</si>
  <si>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</si>
  <si>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</si>
  <si>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</si>
  <si>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</si>
  <si>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</si>
  <si>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</si>
  <si>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</si>
  <si>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</si>
  <si>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</si>
  <si>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</si>
  <si>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</si>
  <si>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</si>
  <si>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</si>
  <si>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</si>
  <si>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</si>
  <si>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</si>
  <si>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</si>
  <si>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</si>
  <si>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</si>
  <si>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</si>
  <si>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</si>
  <si>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</si>
  <si>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</si>
  <si>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</si>
  <si>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</si>
  <si>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</si>
  <si>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</si>
  <si>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</si>
  <si>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</si>
  <si>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</si>
  <si>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</si>
  <si>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</si>
  <si>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</si>
  <si>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</si>
  <si>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</si>
  <si>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</si>
  <si>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</si>
  <si>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</si>
  <si>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</si>
  <si>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</si>
  <si>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</si>
  <si>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</si>
  <si>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</si>
  <si>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</si>
  <si>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</si>
  <si>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</si>
  <si>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</si>
  <si>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</si>
  <si>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</si>
  <si>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</si>
  <si>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</si>
  <si>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</si>
  <si>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</si>
  <si>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</si>
  <si>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</si>
  <si>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</si>
  <si>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</si>
  <si>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</si>
  <si>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</si>
  <si>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</si>
  <si>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</si>
  <si>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</si>
  <si>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</si>
  <si>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</si>
  <si>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</si>
  <si>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</si>
  <si>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</si>
  <si>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</si>
  <si>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</si>
  <si>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</si>
  <si>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</si>
  <si>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</si>
  <si>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</si>
  <si>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</si>
  <si>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</si>
  <si>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</si>
  <si>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</si>
  <si>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</si>
  <si>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</si>
  <si>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</si>
  <si>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</si>
  <si>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</si>
  <si>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</si>
  <si>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</si>
  <si>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</si>
  <si>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</si>
  <si>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</si>
  <si>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</si>
  <si>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</si>
  <si>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</si>
  <si>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</si>
  <si>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</si>
  <si>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</si>
  <si>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</si>
  <si>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</si>
  <si>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</si>
  <si>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</si>
  <si>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</si>
  <si>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</si>
  <si>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</si>
  <si>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</si>
  <si>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</si>
  <si>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</si>
  <si>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</si>
  <si>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</si>
  <si>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</si>
  <si>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</si>
  <si>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</si>
  <si>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</si>
  <si>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</si>
  <si>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</si>
  <si>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</si>
  <si>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</si>
  <si>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</si>
  <si>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</si>
  <si>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</si>
  <si>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</si>
  <si>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</si>
  <si>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</si>
  <si>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</si>
  <si>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</si>
  <si>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</si>
  <si>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</si>
  <si>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</si>
  <si>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</si>
  <si>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</si>
  <si>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</si>
  <si>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</si>
  <si>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</si>
  <si>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</si>
  <si>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</si>
  <si>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</si>
  <si>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</si>
  <si>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</si>
  <si>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</si>
  <si>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</si>
  <si>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</si>
  <si>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</si>
  <si>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</si>
  <si>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</si>
  <si>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</si>
  <si>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</si>
  <si>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</si>
  <si>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</si>
  <si>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</si>
  <si>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</si>
  <si>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</si>
  <si>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</si>
  <si>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</si>
  <si>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</si>
  <si>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</si>
  <si>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</si>
  <si>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</si>
  <si>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</si>
  <si>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</si>
  <si>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</si>
  <si>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</si>
  <si>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</si>
  <si>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</si>
  <si>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</si>
  <si>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</si>
  <si>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</si>
  <si>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</si>
  <si>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</si>
  <si>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</si>
  <si>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</si>
  <si>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</si>
  <si>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</si>
  <si>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</si>
  <si>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</si>
  <si>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</si>
  <si>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</si>
  <si>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</si>
  <si>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</si>
  <si>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</si>
  <si>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</si>
  <si>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</si>
  <si>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</si>
  <si>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</si>
  <si>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</si>
  <si>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</si>
  <si>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</si>
  <si>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</si>
  <si>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</si>
  <si>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</si>
  <si>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</si>
  <si>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</si>
  <si>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</si>
  <si>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</si>
  <si>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</si>
  <si>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</si>
  <si>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</si>
  <si>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</si>
  <si>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</si>
  <si>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</si>
  <si>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</si>
  <si>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</si>
  <si>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</si>
  <si>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</si>
  <si>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</si>
  <si>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</si>
  <si>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</si>
  <si>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</si>
  <si>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</si>
  <si>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</si>
  <si>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</si>
  <si>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</si>
  <si>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</si>
  <si>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</si>
  <si>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</si>
  <si>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</si>
  <si>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</si>
  <si>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</si>
  <si>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</si>
  <si>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</si>
  <si>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</si>
  <si>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</si>
  <si>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</si>
  <si>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</si>
  <si>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</si>
  <si>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</si>
  <si>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</si>
  <si>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</si>
  <si>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</si>
  <si>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</si>
  <si>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</si>
  <si>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</si>
  <si>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</si>
  <si>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</si>
  <si>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</si>
  <si>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</si>
  <si>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</si>
  <si>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</si>
  <si>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</si>
  <si>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</si>
  <si>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</si>
  <si>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</si>
  <si>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</si>
  <si>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</si>
  <si>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</si>
  <si>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</si>
  <si>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</si>
  <si>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</si>
  <si>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</si>
  <si>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</si>
  <si>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</si>
  <si>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</si>
  <si>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</si>
  <si>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</si>
  <si>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</si>
  <si>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</si>
  <si>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</si>
  <si>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</si>
  <si>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</si>
  <si>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</si>
  <si>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</si>
  <si>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</si>
  <si>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</si>
  <si>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</si>
  <si>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</si>
  <si>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</si>
  <si>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</si>
  <si>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</si>
  <si>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</si>
  <si>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</si>
  <si>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</si>
  <si>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</si>
  <si>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</si>
  <si>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</si>
  <si>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</si>
  <si>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</si>
  <si>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</si>
  <si>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</si>
  <si>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</si>
  <si>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</si>
  <si>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</si>
  <si>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</si>
  <si>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</si>
  <si>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</si>
  <si>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</si>
  <si>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</si>
  <si>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</si>
  <si>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</si>
  <si>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</si>
  <si>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</si>
  <si>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</si>
  <si>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</si>
  <si>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</si>
  <si>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</si>
  <si>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</si>
  <si>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</si>
  <si>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</si>
  <si>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</si>
  <si>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</si>
  <si>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</si>
  <si>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</si>
  <si>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</si>
  <si>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</si>
  <si>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</si>
  <si>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</si>
  <si>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</si>
  <si>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</si>
  <si>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</si>
  <si>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</si>
  <si>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</si>
  <si>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</si>
  <si>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</si>
  <si>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</si>
  <si>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</si>
  <si>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</si>
  <si>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</si>
  <si>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</si>
  <si>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</si>
  <si>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</si>
  <si>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</si>
  <si>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</si>
  <si>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</si>
  <si>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</si>
  <si>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</si>
  <si>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</si>
  <si>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</si>
  <si>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</si>
  <si>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</si>
  <si>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</si>
  <si>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</si>
  <si>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</si>
  <si>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</si>
  <si>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</si>
  <si>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</si>
  <si>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</si>
  <si>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</si>
  <si>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</si>
  <si>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</si>
  <si>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</si>
  <si>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</si>
  <si>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</si>
  <si>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</si>
  <si>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</si>
  <si>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</si>
  <si>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</si>
  <si>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</si>
  <si>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</si>
  <si>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</si>
  <si>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</si>
  <si>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</si>
  <si>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</si>
  <si>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</si>
  <si>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</si>
  <si>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</si>
  <si>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</si>
  <si>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</si>
  <si>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</si>
  <si>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</si>
  <si>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</si>
  <si>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</si>
  <si>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</si>
  <si>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</si>
  <si>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</si>
  <si>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</si>
  <si>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</si>
  <si>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</si>
  <si>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</si>
  <si>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</si>
  <si>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</si>
  <si>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</si>
  <si>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</si>
  <si>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</si>
  <si>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</si>
  <si>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</si>
  <si>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</si>
  <si>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</si>
  <si>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</si>
  <si>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</si>
  <si>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</si>
  <si>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</si>
  <si>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</si>
  <si>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</si>
  <si>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</si>
  <si>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</si>
  <si>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</si>
  <si>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</si>
  <si>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</si>
  <si>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</si>
  <si>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</si>
  <si>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</si>
  <si>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</si>
  <si>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</si>
  <si>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</si>
  <si>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</si>
  <si>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</si>
  <si>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</si>
  <si>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</si>
  <si>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</si>
  <si>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</si>
  <si>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</si>
  <si>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</si>
  <si>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</si>
  <si>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</si>
  <si>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</si>
  <si>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</si>
  <si>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</si>
  <si>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</si>
  <si>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</si>
  <si>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</si>
  <si>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</si>
  <si>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</si>
  <si>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</si>
  <si>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</si>
  <si>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</si>
  <si>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</si>
  <si>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</si>
  <si>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</si>
  <si>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</si>
  <si>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</si>
  <si>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</si>
  <si>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</si>
  <si>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</si>
  <si>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</si>
  <si>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</si>
  <si>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</si>
  <si>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</si>
  <si>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</si>
  <si>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</si>
  <si>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</si>
  <si>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</si>
  <si>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</si>
  <si>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</si>
  <si>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</si>
  <si>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</si>
  <si>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</si>
  <si>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</si>
  <si>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</si>
  <si>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</si>
  <si>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</si>
  <si>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</si>
  <si>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</si>
  <si>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</si>
  <si>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</si>
  <si>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</si>
  <si>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</si>
  <si>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</si>
  <si>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</si>
  <si>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</si>
  <si>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</si>
  <si>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</si>
  <si>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</si>
  <si>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</si>
  <si>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</si>
  <si>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</si>
  <si>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</si>
  <si>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</si>
  <si>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</si>
  <si>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</si>
  <si>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</si>
  <si>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</si>
  <si>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</si>
  <si>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</si>
  <si>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</si>
  <si>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</si>
  <si>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</si>
  <si>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</si>
  <si>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</si>
  <si>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</si>
  <si>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</si>
  <si>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</si>
  <si>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</si>
  <si>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</si>
  <si>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</si>
  <si>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</si>
  <si>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</si>
  <si>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</si>
  <si>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</si>
  <si>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</si>
  <si>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</si>
  <si>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</si>
  <si>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</si>
  <si>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</si>
  <si>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</si>
  <si>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</si>
  <si>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</si>
  <si>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</si>
  <si>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</si>
  <si>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</si>
  <si>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</si>
  <si>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</si>
  <si>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</si>
  <si>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</si>
  <si>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</si>
  <si>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</si>
  <si>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</si>
  <si>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</si>
  <si>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</si>
  <si>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</si>
  <si>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</si>
  <si>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</si>
  <si>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</si>
  <si>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</si>
  <si>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</si>
  <si>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</si>
  <si>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</si>
  <si>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</si>
  <si>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</si>
  <si>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</si>
  <si>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</si>
  <si>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</si>
  <si>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</si>
  <si>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</si>
  <si>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</si>
  <si>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</si>
  <si>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</si>
  <si>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</si>
  <si>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</si>
  <si>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</si>
  <si>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</si>
  <si>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</si>
  <si>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</si>
  <si>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</si>
  <si>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</si>
  <si>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</si>
  <si>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</si>
  <si>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</si>
  <si>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</si>
  <si>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</si>
  <si>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</si>
  <si>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</si>
  <si>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</si>
  <si>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</si>
  <si>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</si>
  <si>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</si>
  <si>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</si>
  <si>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</si>
  <si>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</si>
  <si>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</si>
  <si>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</si>
  <si>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</si>
  <si>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</si>
  <si>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</si>
  <si>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</si>
  <si>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</si>
  <si>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</si>
  <si>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</si>
  <si>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</si>
  <si>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</si>
  <si>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</si>
  <si>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</si>
  <si>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</si>
  <si>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</si>
  <si>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</si>
  <si>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</si>
  <si>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</si>
  <si>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</si>
  <si>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</si>
  <si>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</si>
  <si>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</si>
  <si>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</si>
  <si>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</si>
  <si>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</si>
  <si>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</si>
  <si>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</si>
  <si>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</si>
  <si>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</si>
  <si>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</si>
  <si>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</si>
  <si>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</si>
  <si>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</si>
  <si>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</si>
  <si>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</si>
  <si>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</si>
  <si>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</si>
  <si>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</si>
  <si>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</si>
  <si>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</si>
  <si>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</si>
  <si>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</si>
  <si>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</si>
  <si>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</si>
  <si>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</si>
  <si>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</si>
  <si>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</si>
  <si>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</si>
  <si>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</si>
  <si>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</si>
  <si>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</si>
  <si>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</si>
  <si>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</si>
  <si>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</si>
  <si>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</si>
  <si>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</si>
  <si>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</si>
  <si>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</si>
  <si>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</si>
  <si>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</si>
  <si>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</si>
  <si>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</si>
  <si>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</si>
  <si>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</si>
  <si>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</si>
  <si>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</si>
  <si>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</si>
  <si>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</si>
  <si>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</si>
  <si>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</si>
  <si>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</si>
  <si>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</si>
  <si>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</si>
  <si>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</si>
  <si>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</si>
  <si>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</si>
  <si>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</si>
  <si>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</si>
  <si>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</si>
  <si>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</si>
  <si>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</si>
  <si>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</si>
  <si>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</si>
  <si>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</si>
  <si>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</si>
  <si>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</si>
  <si>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</si>
  <si>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</si>
  <si>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</si>
  <si>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</si>
  <si>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</si>
  <si>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</si>
  <si>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</si>
  <si>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</si>
  <si>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</si>
  <si>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</si>
  <si>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</si>
  <si>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</si>
  <si>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</si>
  <si>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</si>
  <si>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</si>
  <si>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</si>
  <si>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</si>
  <si>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</si>
  <si>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</si>
  <si>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</si>
  <si>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</si>
  <si>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</si>
  <si>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</si>
  <si>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</si>
  <si>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</si>
  <si>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</si>
  <si>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</si>
  <si>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</si>
  <si>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</si>
  <si>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</si>
  <si>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</si>
  <si>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</si>
  <si>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</si>
  <si>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</si>
  <si>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</si>
  <si>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</si>
  <si>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</si>
  <si>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</si>
  <si>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</si>
  <si>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</si>
  <si>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</si>
  <si>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</si>
  <si>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</si>
  <si>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</si>
  <si>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</si>
  <si>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</si>
  <si>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</si>
  <si>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</si>
  <si>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</si>
  <si>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</si>
  <si>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</si>
  <si>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</si>
  <si>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</si>
  <si>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</si>
  <si>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</si>
  <si>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</si>
  <si>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</si>
  <si>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</si>
  <si>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</si>
  <si>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</si>
  <si>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</si>
  <si>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</si>
  <si>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</si>
  <si>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</si>
  <si>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</si>
  <si>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</si>
  <si>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</si>
  <si>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</si>
  <si>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</si>
  <si>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</si>
  <si>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</si>
  <si>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</si>
  <si>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</si>
  <si>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</si>
  <si>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</si>
  <si>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</si>
  <si>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</si>
  <si>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</si>
  <si>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</si>
  <si>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</si>
  <si>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</si>
  <si>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</si>
  <si>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</si>
  <si>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</si>
  <si>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</si>
  <si>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</si>
  <si>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</si>
  <si>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</si>
  <si>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</si>
  <si>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</si>
  <si>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</si>
  <si>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</si>
  <si>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</si>
  <si>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</si>
  <si>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</si>
  <si>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</si>
  <si>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</si>
  <si>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</si>
  <si>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</si>
  <si>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</si>
  <si>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</si>
  <si>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</si>
  <si>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</si>
  <si>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</si>
  <si>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</si>
  <si>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</si>
  <si>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</si>
  <si>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</si>
  <si>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</si>
  <si>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</si>
  <si>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</si>
  <si>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</si>
  <si>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</si>
  <si>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</si>
  <si>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</si>
  <si>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</si>
  <si>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</si>
  <si>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</si>
  <si>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</si>
  <si>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</si>
  <si>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</si>
  <si>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</si>
  <si>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</si>
  <si>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</si>
  <si>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</si>
  <si>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</si>
  <si>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</si>
  <si>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</si>
  <si>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</si>
  <si>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</si>
  <si>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</si>
  <si>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</si>
  <si>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</si>
  <si>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</si>
  <si>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</si>
  <si>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</si>
  <si>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</si>
  <si>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</si>
  <si>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</si>
  <si>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</si>
  <si>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</si>
  <si>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</si>
  <si>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</si>
  <si>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</si>
  <si>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</si>
  <si>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</si>
  <si>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</si>
  <si>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</si>
  <si>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</si>
  <si>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</si>
  <si>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</si>
  <si>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</si>
  <si>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</si>
  <si>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</si>
  <si>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</si>
  <si>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</si>
  <si>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</si>
  <si>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</si>
  <si>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</si>
  <si>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</si>
  <si>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</si>
  <si>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</si>
  <si>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</si>
  <si>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</si>
  <si>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</si>
  <si>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</si>
  <si>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</si>
  <si>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</si>
  <si>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</si>
  <si>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</si>
  <si>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</si>
  <si>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</si>
  <si>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</si>
  <si>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</si>
  <si>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</si>
  <si>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</si>
  <si>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</si>
  <si>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</si>
  <si>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</si>
  <si>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</si>
  <si>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</si>
  <si>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</si>
  <si>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</si>
  <si>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</si>
  <si>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</si>
  <si>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</si>
  <si>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</si>
  <si>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</si>
  <si>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</si>
  <si>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</si>
  <si>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</si>
  <si>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</si>
  <si>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</si>
  <si>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</si>
  <si>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</si>
  <si>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</si>
  <si>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</si>
  <si>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</si>
  <si>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</si>
  <si>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</si>
  <si>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</si>
  <si>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</si>
  <si>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</si>
  <si>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</si>
  <si>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</si>
  <si>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</si>
  <si>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</si>
  <si>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</si>
  <si>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</si>
  <si>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</si>
  <si>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</si>
  <si>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</si>
  <si>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</si>
  <si>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</si>
  <si>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</si>
  <si>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</si>
  <si>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</si>
  <si>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</si>
  <si>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</si>
  <si>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</si>
  <si>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</si>
  <si>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</si>
  <si>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</si>
  <si>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</si>
  <si>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</si>
  <si>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</si>
  <si>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</si>
  <si>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</si>
  <si>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</si>
  <si>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</si>
  <si>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</si>
  <si>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</si>
  <si>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</si>
  <si>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</si>
  <si>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</si>
  <si>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</si>
  <si>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</si>
  <si>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</si>
  <si>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</si>
  <si>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</si>
  <si>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</si>
  <si>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</si>
  <si>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</si>
  <si>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</si>
  <si>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</si>
  <si>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</si>
  <si>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</si>
  <si>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</si>
  <si>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</si>
  <si>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</si>
  <si>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</si>
  <si>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</si>
  <si>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</si>
  <si>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</si>
  <si>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</si>
  <si>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</si>
  <si>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</si>
  <si>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</si>
  <si>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</si>
  <si>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</si>
  <si>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</si>
  <si>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</si>
  <si>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</si>
  <si>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</si>
  <si>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</si>
  <si>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</si>
  <si>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</si>
  <si>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</si>
  <si>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</si>
  <si>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</si>
  <si>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</si>
  <si>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</si>
  <si>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</si>
  <si>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</si>
  <si>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</si>
  <si>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</si>
  <si>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</si>
  <si>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</si>
  <si>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</si>
  <si>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</si>
  <si>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</si>
  <si>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</si>
  <si>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</si>
  <si>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</si>
  <si>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</si>
  <si>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</si>
  <si>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</si>
  <si>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</si>
  <si>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</si>
  <si>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</si>
  <si>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</si>
  <si>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</si>
  <si>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</si>
  <si>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</si>
  <si>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</si>
  <si>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</si>
  <si>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</si>
  <si>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</si>
  <si>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</si>
  <si>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</si>
  <si>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</si>
  <si>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</si>
  <si>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</si>
  <si>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</si>
  <si>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</si>
  <si>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</si>
  <si>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</si>
  <si>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</si>
  <si>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</si>
  <si>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</si>
  <si>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</si>
  <si>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</si>
  <si>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</si>
  <si>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</si>
  <si>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</si>
  <si>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</si>
  <si>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</si>
  <si>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</si>
  <si>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</si>
  <si>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</si>
  <si>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</si>
  <si>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</si>
  <si>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</si>
  <si>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</si>
  <si>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</si>
  <si>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</si>
  <si>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</si>
  <si>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</si>
  <si>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</si>
  <si>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</si>
  <si>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</si>
  <si>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</si>
  <si>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</si>
  <si>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</si>
  <si>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</si>
  <si>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</si>
  <si>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</si>
  <si>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</si>
  <si>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</si>
  <si>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</si>
  <si>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</si>
  <si>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</si>
  <si>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</si>
  <si>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</si>
  <si>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</si>
  <si>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</si>
  <si>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</si>
  <si>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</si>
  <si>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</si>
  <si>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</si>
  <si>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</si>
  <si>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</si>
  <si>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</si>
  <si>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</si>
  <si>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</si>
  <si>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</si>
  <si>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</si>
  <si>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</si>
  <si>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</si>
  <si>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</si>
  <si>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</si>
  <si>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</si>
  <si>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</si>
  <si>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</si>
  <si>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</si>
  <si>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</si>
  <si>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</si>
  <si>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</si>
  <si>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</si>
  <si>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</si>
  <si>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</si>
  <si>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</si>
  <si>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</si>
  <si>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</si>
  <si>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</si>
  <si>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</si>
  <si>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</si>
  <si>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</si>
  <si>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</si>
  <si>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</si>
  <si>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</si>
  <si>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</si>
  <si>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</si>
  <si>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</si>
  <si>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</si>
  <si>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</si>
  <si>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</si>
  <si>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</si>
  <si>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</si>
  <si>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</si>
  <si>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</si>
  <si>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</si>
  <si>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</si>
  <si>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</si>
  <si>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</si>
  <si>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</si>
  <si>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</si>
  <si>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</si>
  <si>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</si>
  <si>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</si>
  <si>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</si>
  <si>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</si>
  <si>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</si>
  <si>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</si>
  <si>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</si>
  <si>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</si>
  <si>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</si>
  <si>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</si>
  <si>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</si>
  <si>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</si>
  <si>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</si>
  <si>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</si>
  <si>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</si>
  <si>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</si>
  <si>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</si>
  <si>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</si>
  <si>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</si>
  <si>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</si>
  <si>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</si>
  <si>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</si>
  <si>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</si>
  <si>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</si>
  <si>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</si>
  <si>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</si>
  <si>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</si>
  <si>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</si>
  <si>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</si>
  <si>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</si>
  <si>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</si>
  <si>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</si>
  <si>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</si>
  <si>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</si>
  <si>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</si>
  <si>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</si>
  <si>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</si>
  <si>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</si>
  <si>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</si>
  <si>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</si>
  <si>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</si>
  <si>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</si>
  <si>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</si>
  <si>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</si>
  <si>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</si>
  <si>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</si>
  <si>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</si>
  <si>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</si>
  <si>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</si>
  <si>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</si>
  <si>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</si>
  <si>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</si>
  <si>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</si>
  <si>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</si>
  <si>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</si>
  <si>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</si>
  <si>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</si>
  <si>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</si>
  <si>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</si>
  <si>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</si>
  <si>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</si>
  <si>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</si>
  <si>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</si>
  <si>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</si>
  <si>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</si>
  <si>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</si>
  <si>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</si>
  <si>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</si>
  <si>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</si>
  <si>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</si>
  <si>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</si>
  <si>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</si>
  <si>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</si>
  <si>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</si>
  <si>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</si>
  <si>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</si>
  <si>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</si>
  <si>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</si>
  <si>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</si>
  <si>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</si>
  <si>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</si>
  <si>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</si>
  <si>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</si>
  <si>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</si>
  <si>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</si>
  <si>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</si>
  <si>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</si>
  <si>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</si>
  <si>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</si>
  <si>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</si>
  <si>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</si>
  <si>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</si>
  <si>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</si>
  <si>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</si>
  <si>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</si>
  <si>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</si>
  <si>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</si>
  <si>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</si>
  <si>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</si>
  <si>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</si>
  <si>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</si>
  <si>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</si>
  <si>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</si>
  <si>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</si>
  <si>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</si>
  <si>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</si>
  <si>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</si>
  <si>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</si>
  <si>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</si>
  <si>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</si>
  <si>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</si>
  <si>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</si>
  <si>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</si>
  <si>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</si>
  <si>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</si>
  <si>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</si>
  <si>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</si>
  <si>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</si>
  <si>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</si>
  <si>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</si>
  <si>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</si>
  <si>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</si>
  <si>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</si>
  <si>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</si>
  <si>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</si>
  <si>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</si>
  <si>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</si>
  <si>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</si>
  <si>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</si>
  <si>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</si>
  <si>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</si>
  <si>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</si>
  <si>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</si>
  <si>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</si>
  <si>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</si>
  <si>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</si>
  <si>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</si>
  <si>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</si>
  <si>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</si>
  <si>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</si>
  <si>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</si>
  <si>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</si>
  <si>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</si>
  <si>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</si>
  <si>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</si>
  <si>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</si>
  <si>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</si>
  <si>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</si>
  <si>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</si>
  <si>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</si>
  <si>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</si>
  <si>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</si>
  <si>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</si>
  <si>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</si>
  <si>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</si>
  <si>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</si>
  <si>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</si>
  <si>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</si>
  <si>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</si>
  <si>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</si>
  <si>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</si>
  <si>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</si>
  <si>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</si>
  <si>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</si>
  <si>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</si>
  <si>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</si>
  <si>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</si>
  <si>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</si>
  <si>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</si>
  <si>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</si>
  <si>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</si>
  <si>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</si>
  <si>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</si>
  <si>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</si>
  <si>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</si>
  <si>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</si>
  <si>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</si>
  <si>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</si>
  <si>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</si>
  <si>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</si>
  <si>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</si>
  <si>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</si>
  <si>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</si>
  <si>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</si>
  <si>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</si>
  <si>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</si>
  <si>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</si>
  <si>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</si>
  <si>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</si>
  <si>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</si>
  <si>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</si>
  <si>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</si>
  <si>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</si>
  <si>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</si>
  <si>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</si>
  <si>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</si>
  <si>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</si>
  <si>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</si>
  <si>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</si>
  <si>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</si>
  <si>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</si>
  <si>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</si>
  <si>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</si>
  <si>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</si>
  <si>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</si>
  <si>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</si>
  <si>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</si>
  <si>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</si>
  <si>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</si>
  <si>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</si>
  <si>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</si>
  <si>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</si>
  <si>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</si>
  <si>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</si>
  <si>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</si>
  <si>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</si>
  <si>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</si>
  <si>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</si>
  <si>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</si>
  <si>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</si>
  <si>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</si>
  <si>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</si>
  <si>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</si>
  <si>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</si>
  <si>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</si>
  <si>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</si>
  <si>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</si>
  <si>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</si>
  <si>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</si>
  <si>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</si>
  <si>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</si>
  <si>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</si>
  <si>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</si>
  <si>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</si>
  <si>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</si>
  <si>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</si>
  <si>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</si>
  <si>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</si>
  <si>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</si>
  <si>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</si>
  <si>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</si>
  <si>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</si>
  <si>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</si>
  <si>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</si>
  <si>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</si>
  <si>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</si>
  <si>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</si>
  <si>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</si>
  <si>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</si>
  <si>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</si>
  <si>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</si>
  <si>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</si>
  <si>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</si>
  <si>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</si>
  <si>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</si>
  <si>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</si>
  <si>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</si>
  <si>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</si>
  <si>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</si>
  <si>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</si>
  <si>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</si>
  <si>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</si>
  <si>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</si>
  <si>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</si>
  <si>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</si>
  <si>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</si>
  <si>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</si>
  <si>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</si>
  <si>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</si>
  <si>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</si>
  <si>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</si>
  <si>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</si>
  <si>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</si>
  <si>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</si>
  <si>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</si>
  <si>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</si>
  <si>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</si>
  <si>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</si>
  <si>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</si>
  <si>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</si>
  <si>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</si>
  <si>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</si>
  <si>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</si>
  <si>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</si>
  <si>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</si>
  <si>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</si>
  <si>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</si>
  <si>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</si>
  <si>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</si>
  <si>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</si>
  <si>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</si>
  <si>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</si>
  <si>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</si>
  <si>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</si>
  <si>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</si>
  <si>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</si>
  <si>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</si>
  <si>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</si>
  <si>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</si>
  <si>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</si>
  <si>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</si>
  <si>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</si>
  <si>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</si>
  <si>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</si>
  <si>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</si>
  <si>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</si>
  <si>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</si>
  <si>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</si>
  <si>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</si>
  <si>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</si>
  <si>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</si>
  <si>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</si>
  <si>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</si>
  <si>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</si>
  <si>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</si>
  <si>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</si>
  <si>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</si>
  <si>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</si>
  <si>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</si>
  <si>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</si>
  <si>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</si>
  <si>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</si>
  <si>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</si>
  <si>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</si>
  <si>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</si>
  <si>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</si>
  <si>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</si>
  <si>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</si>
  <si>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</si>
  <si>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</si>
  <si>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</si>
  <si>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</si>
  <si>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</si>
  <si>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</si>
  <si>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</si>
  <si>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</si>
  <si>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</si>
  <si>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</si>
  <si>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</si>
  <si>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</si>
  <si>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</si>
  <si>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</si>
  <si>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</si>
  <si>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</si>
  <si>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</si>
  <si>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</si>
  <si>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</si>
  <si>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</si>
  <si>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</si>
  <si>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</si>
  <si>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</si>
  <si>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</si>
  <si>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</si>
  <si>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</si>
  <si>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</si>
  <si>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</si>
  <si>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</si>
  <si>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</si>
  <si>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</si>
  <si>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</si>
  <si>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</si>
  <si>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</si>
  <si>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</si>
  <si>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</si>
  <si>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</si>
  <si>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</si>
  <si>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</si>
  <si>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</si>
  <si>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</si>
  <si>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</si>
  <si>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</si>
  <si>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</si>
  <si>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</si>
  <si>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</si>
  <si>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</si>
  <si>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</si>
  <si>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</si>
  <si>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</si>
  <si>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</si>
  <si>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</si>
  <si>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</si>
  <si>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</si>
  <si>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</si>
  <si>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</si>
  <si>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</si>
  <si>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</si>
  <si>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</si>
  <si>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</si>
  <si>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</si>
  <si>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</si>
  <si>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</si>
  <si>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</si>
  <si>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</si>
  <si>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</si>
  <si>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</si>
  <si>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</si>
  <si>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</si>
  <si>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</si>
  <si>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</si>
  <si>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</si>
  <si>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</si>
  <si>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</si>
  <si>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</si>
  <si>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</si>
  <si>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</si>
  <si>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</si>
  <si>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</si>
  <si>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</si>
  <si>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</si>
  <si>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</si>
  <si>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</si>
  <si>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</si>
  <si>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</si>
  <si>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</si>
  <si>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</si>
  <si>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</si>
  <si>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</si>
  <si>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</si>
  <si>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</si>
  <si>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</si>
  <si>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</si>
  <si>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</si>
  <si>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</si>
  <si>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</si>
  <si>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</si>
  <si>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</si>
  <si>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</si>
  <si>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</si>
  <si>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</si>
  <si>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</si>
  <si>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</si>
  <si>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</si>
  <si>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</si>
  <si>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</si>
  <si>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</si>
  <si>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</si>
  <si>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</si>
  <si>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</si>
  <si>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</si>
  <si>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</si>
  <si>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</si>
  <si>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</si>
  <si>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</si>
  <si>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</si>
  <si>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</si>
  <si>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</si>
  <si>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</si>
  <si>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</si>
  <si>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</si>
  <si>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</si>
  <si>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</si>
  <si>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</si>
  <si>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</si>
  <si>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</si>
  <si>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</si>
  <si>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</si>
  <si>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</si>
  <si>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</si>
  <si>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</si>
  <si>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</si>
  <si>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</si>
  <si>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</si>
  <si>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</si>
  <si>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</si>
  <si>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</si>
  <si>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</si>
  <si>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</si>
  <si>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</si>
  <si>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</si>
  <si>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</si>
  <si>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</si>
  <si>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</si>
  <si>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</si>
  <si>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</si>
  <si>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</si>
  <si>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</si>
  <si>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</si>
  <si>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</si>
  <si>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</si>
  <si>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</si>
  <si>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</si>
  <si>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</si>
  <si>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</si>
  <si>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</si>
  <si>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</si>
  <si>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</si>
  <si>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</si>
  <si>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</si>
  <si>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</si>
  <si>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</si>
  <si>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</si>
  <si>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</si>
  <si>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</si>
  <si>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</si>
  <si>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</si>
  <si>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</si>
  <si>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</si>
  <si>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</si>
  <si>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</si>
  <si>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</si>
  <si>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</si>
  <si>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</si>
  <si>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</si>
  <si>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</si>
  <si>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</si>
  <si>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</si>
  <si>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</si>
  <si>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</si>
  <si>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</si>
  <si>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</si>
  <si>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</si>
  <si>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</si>
  <si>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</si>
  <si>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</si>
  <si>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</si>
  <si>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</si>
  <si>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</si>
  <si>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</si>
  <si>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</si>
  <si>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</si>
  <si>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</si>
  <si>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</si>
  <si>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</si>
  <si>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</si>
  <si>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</si>
  <si>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</si>
  <si>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</si>
  <si>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</si>
  <si>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</si>
  <si>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</si>
  <si>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</si>
  <si>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</si>
  <si>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</si>
  <si>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</si>
  <si>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</si>
  <si>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</si>
  <si>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</si>
  <si>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</si>
  <si>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</si>
  <si>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</si>
  <si>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</si>
  <si>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</si>
  <si>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</si>
  <si>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</si>
  <si>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</si>
  <si>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</si>
  <si>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</si>
  <si>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</si>
  <si>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</si>
  <si>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</si>
  <si>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</si>
  <si>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</si>
  <si>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</si>
  <si>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</si>
  <si>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</si>
  <si>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</si>
  <si>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</si>
  <si>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</si>
  <si>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</si>
  <si>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</si>
  <si>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</si>
  <si>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</si>
  <si>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</si>
  <si>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</si>
  <si>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</si>
  <si>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</si>
  <si>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</si>
  <si>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</si>
  <si>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</si>
  <si>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</si>
  <si>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</si>
  <si>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</si>
  <si>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</si>
  <si>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</si>
  <si>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</si>
  <si>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</si>
  <si>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</si>
  <si>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</si>
  <si>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</si>
  <si>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</si>
  <si>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</si>
  <si>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</si>
  <si>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</si>
  <si>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</si>
  <si>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</si>
  <si>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</si>
  <si>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</si>
  <si>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</si>
  <si>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</si>
  <si>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</si>
  <si>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</si>
  <si>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</si>
  <si>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</si>
  <si>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</si>
  <si>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</si>
  <si>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</si>
  <si>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</si>
  <si>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</si>
  <si>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</si>
  <si>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</si>
  <si>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</si>
  <si>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</si>
  <si>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</si>
  <si>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</si>
  <si>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</si>
  <si>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</si>
  <si>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</si>
  <si>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</si>
  <si>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</si>
  <si>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</si>
  <si>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</si>
  <si>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</si>
  <si>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</si>
  <si>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</si>
  <si>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</si>
  <si>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</si>
  <si>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</si>
  <si>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</si>
  <si>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</si>
  <si>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</si>
  <si>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</si>
  <si>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</si>
  <si>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</si>
  <si>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</si>
  <si>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</si>
  <si>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</si>
  <si>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</si>
  <si>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</si>
  <si>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</si>
  <si>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</si>
  <si>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</si>
  <si>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</si>
  <si>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</si>
  <si>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</si>
  <si>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</si>
  <si>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</si>
  <si>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</si>
  <si>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</si>
  <si>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</si>
  <si>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</si>
  <si>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</si>
  <si>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</si>
  <si>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</si>
  <si>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</si>
  <si>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</si>
  <si>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</si>
  <si>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</si>
  <si>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</si>
  <si>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</si>
  <si>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</si>
  <si>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</si>
  <si>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</si>
  <si>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</si>
  <si>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</si>
  <si>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</si>
  <si>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</si>
  <si>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</si>
  <si>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</si>
  <si>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</si>
  <si>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</si>
  <si>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</si>
  <si>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</si>
  <si>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</si>
  <si>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</si>
  <si>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</si>
  <si>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</si>
  <si>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</si>
  <si>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</si>
  <si>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</si>
  <si>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</si>
  <si>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</si>
  <si>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</si>
  <si>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</si>
  <si>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</si>
  <si>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</si>
  <si>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</si>
  <si>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</si>
  <si>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</si>
  <si>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</si>
  <si>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</si>
  <si>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</si>
  <si>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</si>
  <si>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</si>
  <si>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</si>
  <si>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</si>
  <si>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</si>
  <si>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</si>
  <si>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</si>
  <si>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</si>
  <si>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</si>
  <si>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</si>
  <si>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</si>
  <si>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</si>
  <si>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</si>
  <si>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</si>
  <si>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</si>
  <si>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</si>
  <si>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</si>
  <si>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</si>
  <si>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</si>
  <si>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</si>
  <si>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</si>
  <si>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</si>
  <si>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</si>
  <si>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</si>
  <si>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</si>
  <si>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</si>
  <si>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</si>
  <si>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</si>
  <si>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</si>
  <si>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</si>
  <si>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</si>
  <si>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</si>
  <si>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</si>
  <si>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</si>
  <si>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</si>
  <si>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</si>
  <si>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</si>
  <si>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</si>
  <si>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</si>
  <si>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</si>
  <si>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</si>
  <si>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</si>
  <si>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</si>
  <si>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</si>
  <si>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</si>
  <si>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</si>
  <si>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</si>
  <si>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</si>
  <si>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</si>
  <si>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</si>
  <si>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</si>
  <si>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</si>
  <si>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</si>
  <si>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</si>
  <si>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</si>
  <si>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</si>
  <si>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</si>
  <si>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</si>
  <si>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</si>
  <si>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</si>
  <si>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</si>
  <si>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</si>
  <si>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</si>
  <si>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</si>
  <si>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</si>
  <si>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</si>
  <si>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</si>
  <si>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</si>
  <si>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</si>
  <si>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</si>
  <si>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</si>
  <si>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</si>
  <si>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</si>
  <si>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</si>
  <si>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</si>
  <si>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</si>
  <si>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</si>
  <si>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</si>
  <si>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</si>
  <si>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</si>
  <si>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</si>
  <si>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</si>
  <si>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</si>
  <si>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</si>
  <si>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</si>
  <si>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</si>
  <si>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</si>
  <si>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</si>
  <si>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</si>
  <si>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</si>
  <si>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</si>
  <si>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</si>
  <si>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</si>
  <si>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</si>
  <si>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</si>
  <si>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</si>
  <si>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</si>
  <si>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</si>
  <si>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</si>
  <si>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</si>
  <si>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</si>
  <si>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</si>
  <si>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</si>
  <si>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</si>
  <si>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</si>
  <si>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</si>
  <si>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</si>
  <si>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</si>
  <si>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</si>
  <si>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</si>
  <si>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</si>
  <si>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</si>
  <si>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</si>
  <si>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</si>
  <si>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</si>
  <si>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</si>
  <si>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</si>
  <si>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</si>
  <si>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</si>
  <si>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</si>
  <si>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</si>
  <si>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</si>
  <si>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</si>
  <si>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</si>
  <si>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</si>
  <si>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</si>
  <si>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</si>
  <si>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</si>
  <si>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</si>
  <si>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</si>
  <si>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</si>
  <si>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</si>
  <si>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</si>
  <si>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</si>
  <si>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</si>
  <si>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</si>
  <si>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</si>
  <si>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</si>
  <si>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</si>
  <si>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</si>
  <si>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</si>
  <si>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</si>
  <si>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</si>
  <si>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</si>
  <si>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</si>
  <si>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</si>
  <si>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</si>
  <si>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</si>
  <si>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</si>
  <si>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</si>
  <si>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</si>
  <si>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</si>
  <si>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</si>
  <si>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</si>
  <si>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</si>
  <si>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</si>
  <si>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</si>
  <si>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</si>
  <si>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</si>
  <si>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</si>
  <si>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</si>
  <si>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</si>
  <si>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</si>
  <si>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</si>
  <si>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</si>
  <si>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</si>
  <si>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</si>
  <si>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</si>
  <si>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</si>
  <si>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</si>
  <si>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</si>
  <si>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</si>
  <si>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</si>
  <si>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</si>
  <si>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</si>
  <si>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</si>
  <si>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</si>
  <si>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</si>
  <si>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</si>
  <si>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</si>
  <si>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</si>
  <si>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</si>
  <si>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</si>
  <si>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</si>
  <si>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</si>
  <si>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</si>
  <si>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</si>
  <si>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</si>
  <si>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</si>
  <si>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</si>
  <si>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</si>
  <si>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</si>
  <si>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</si>
  <si>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</si>
  <si>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</si>
  <si>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</si>
  <si>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</si>
  <si>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</si>
  <si>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</si>
  <si>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</si>
  <si>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</si>
  <si>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</si>
  <si>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</si>
  <si>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</si>
  <si>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</si>
  <si>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</si>
  <si>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</si>
  <si>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</si>
  <si>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</si>
  <si>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</si>
  <si>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</si>
  <si>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</si>
  <si>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</si>
  <si>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</si>
  <si>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</si>
  <si>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</si>
  <si>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</si>
  <si>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</si>
  <si>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</si>
  <si>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</si>
  <si>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</si>
  <si>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</si>
  <si>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</si>
  <si>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</si>
  <si>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</si>
  <si>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</si>
  <si>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</si>
  <si>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</si>
  <si>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</si>
  <si>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</si>
  <si>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</si>
  <si>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</si>
  <si>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</si>
  <si>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</si>
  <si>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</si>
  <si>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</si>
  <si>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</si>
  <si>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</si>
  <si>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</si>
  <si>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</si>
  <si>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</si>
  <si>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</si>
  <si>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</si>
  <si>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</si>
  <si>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</si>
  <si>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</si>
  <si>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</si>
  <si>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</si>
  <si>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</si>
  <si>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</si>
  <si>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</si>
  <si>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</si>
  <si>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</si>
  <si>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</si>
  <si>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</si>
  <si>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</si>
  <si>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</si>
  <si>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</si>
  <si>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</si>
  <si>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</si>
  <si>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</si>
  <si>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</si>
  <si>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</si>
  <si>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</si>
  <si>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</si>
  <si>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</si>
  <si>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</si>
  <si>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</si>
  <si>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</si>
  <si>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</si>
  <si>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</si>
  <si>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</si>
  <si>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</si>
  <si>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</si>
  <si>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</si>
  <si>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</si>
  <si>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</si>
  <si>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</si>
  <si>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</si>
  <si>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</si>
  <si>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</si>
  <si>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</si>
  <si>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</si>
  <si>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</si>
  <si>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</si>
  <si>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</si>
  <si>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</si>
  <si>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</si>
  <si>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</si>
  <si>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</si>
  <si>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</si>
  <si>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</si>
  <si>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</si>
  <si>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</si>
  <si>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</si>
  <si>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</si>
  <si>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</si>
  <si>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</si>
  <si>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</si>
  <si>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</si>
  <si>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</si>
  <si>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</si>
  <si>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</si>
  <si>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</si>
  <si>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</si>
  <si>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</si>
  <si>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</si>
  <si>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</si>
  <si>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</si>
  <si>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</si>
  <si>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</si>
  <si>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</si>
  <si>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</si>
  <si>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</si>
  <si>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</si>
  <si>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</si>
  <si>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</si>
  <si>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</si>
  <si>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</si>
  <si>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</si>
  <si>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</si>
  <si>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</si>
  <si>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</si>
  <si>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</si>
  <si>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</si>
  <si>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</si>
  <si>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</si>
  <si>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</si>
  <si>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</si>
  <si>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</si>
  <si>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</si>
  <si>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</si>
  <si>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</si>
  <si>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</si>
  <si>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</si>
  <si>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</si>
  <si>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</si>
  <si>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</si>
  <si>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</si>
  <si>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</si>
  <si>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</si>
  <si>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</si>
  <si>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</si>
  <si>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</si>
  <si>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</si>
  <si>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</si>
  <si>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</si>
  <si>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</si>
  <si>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</si>
  <si>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</si>
  <si>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</si>
  <si>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</si>
  <si>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</si>
  <si>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</si>
  <si>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</si>
  <si>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</si>
  <si>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</si>
  <si>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</si>
  <si>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</si>
  <si>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</si>
  <si>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</si>
  <si>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</si>
  <si>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</si>
  <si>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</si>
  <si>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</si>
  <si>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</si>
  <si>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</si>
  <si>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</si>
  <si>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</si>
  <si>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</si>
  <si>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</si>
  <si>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</si>
  <si>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</si>
  <si>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</si>
  <si>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</si>
  <si>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</si>
  <si>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</si>
  <si>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</si>
  <si>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</si>
  <si>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</si>
  <si>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</si>
  <si>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</si>
  <si>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</si>
  <si>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</si>
  <si>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</si>
  <si>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</si>
  <si>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</si>
  <si>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</si>
  <si>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</si>
  <si>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</si>
  <si>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</si>
  <si>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</si>
  <si>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</si>
  <si>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</si>
  <si>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</si>
  <si>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</si>
  <si>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</si>
  <si>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</si>
  <si>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</si>
  <si>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</si>
  <si>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</si>
  <si>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</si>
  <si>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</si>
  <si>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</si>
  <si>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</si>
  <si>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</si>
  <si>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</si>
  <si>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</si>
  <si>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</si>
  <si>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</si>
  <si>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</si>
  <si>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</si>
  <si>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</si>
  <si>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</si>
  <si>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</si>
  <si>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</si>
  <si>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</si>
  <si>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</si>
  <si>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</si>
  <si>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</si>
  <si>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</si>
  <si>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</si>
  <si>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</si>
  <si>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</si>
  <si>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</si>
  <si>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</si>
  <si>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</si>
  <si>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</si>
  <si>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</si>
  <si>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</si>
  <si>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</si>
  <si>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</si>
  <si>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</si>
  <si>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</si>
  <si>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</si>
  <si>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</si>
  <si>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</si>
  <si>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</si>
  <si>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</si>
  <si>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</si>
  <si>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</si>
  <si>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</si>
  <si>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</si>
  <si>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</si>
  <si>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</si>
  <si>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</si>
  <si>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</si>
  <si>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</si>
  <si>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</si>
  <si>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</si>
  <si>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</si>
  <si>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</si>
  <si>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</si>
  <si>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</si>
  <si>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</si>
  <si>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</si>
  <si>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</si>
  <si>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</si>
  <si>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</si>
  <si>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</si>
  <si>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</si>
  <si>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</si>
  <si>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</si>
  <si>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</si>
  <si>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</si>
  <si>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</si>
  <si>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</si>
  <si>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</si>
  <si>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</si>
  <si>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</si>
  <si>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</si>
  <si>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</si>
  <si>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</si>
  <si>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</si>
  <si>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</si>
  <si>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</si>
  <si>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</si>
  <si>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</si>
  <si>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</si>
  <si>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</si>
  <si>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</si>
  <si>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</si>
  <si>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</si>
  <si>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</si>
  <si>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</si>
  <si>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</si>
  <si>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</si>
  <si>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</si>
  <si>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</si>
  <si>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</si>
  <si>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</si>
  <si>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</si>
  <si>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</si>
  <si>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</si>
  <si>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</si>
  <si>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</si>
  <si>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</si>
  <si>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</si>
  <si>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</si>
  <si>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</si>
  <si>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</si>
  <si>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</si>
  <si>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</si>
  <si>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</si>
  <si>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</si>
  <si>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</si>
  <si>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</si>
  <si>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</si>
  <si>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</si>
  <si>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</si>
  <si>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</si>
  <si>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</si>
  <si>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</si>
  <si>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</si>
  <si>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</si>
  <si>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</si>
  <si>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</si>
  <si>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</si>
  <si>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</si>
  <si>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</si>
  <si>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</si>
  <si>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</si>
  <si>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</si>
  <si>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</si>
  <si>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</si>
  <si>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</si>
  <si>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</si>
  <si>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</si>
  <si>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</si>
  <si>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</si>
  <si>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</si>
  <si>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</si>
  <si>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</si>
  <si>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</si>
  <si>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</si>
  <si>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</si>
  <si>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</si>
  <si>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</si>
  <si>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</si>
  <si>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</si>
  <si>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</si>
  <si>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</si>
  <si>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</si>
  <si>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</si>
  <si>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</si>
  <si>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</si>
  <si>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</si>
  <si>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</si>
  <si>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</si>
  <si>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</si>
  <si>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</si>
  <si>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</si>
  <si>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</si>
  <si>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</si>
  <si>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</si>
  <si>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</si>
  <si>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</si>
  <si>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</si>
  <si>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</si>
  <si>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</si>
  <si>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</si>
  <si>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</si>
  <si>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</si>
  <si>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</si>
  <si>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</si>
  <si>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</si>
  <si>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</si>
  <si>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</si>
  <si>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</si>
  <si>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</si>
  <si>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</si>
  <si>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</si>
  <si>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</si>
  <si>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</si>
  <si>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</si>
  <si>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</si>
  <si>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</si>
  <si>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</si>
  <si>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</si>
  <si>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</si>
  <si>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</si>
  <si>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</si>
  <si>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</si>
  <si>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</si>
  <si>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</si>
  <si>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</si>
  <si>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</si>
  <si>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</si>
  <si>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</si>
  <si>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</si>
  <si>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</si>
  <si>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</si>
  <si>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</si>
  <si>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</si>
  <si>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</si>
  <si>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</si>
  <si>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</si>
  <si>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</si>
  <si>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</si>
  <si>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</si>
  <si>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</si>
  <si>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</si>
  <si>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</si>
  <si>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</si>
  <si>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</si>
  <si>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</si>
  <si>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</si>
  <si>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</si>
  <si>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</si>
  <si>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</si>
  <si>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</si>
  <si>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</si>
  <si>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</si>
  <si>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</si>
  <si>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</si>
  <si>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</si>
  <si>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</si>
  <si>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</si>
  <si>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</si>
  <si>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</si>
  <si>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</si>
  <si>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</si>
  <si>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</si>
  <si>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</si>
  <si>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</si>
  <si>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</si>
  <si>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</si>
  <si>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</si>
  <si>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</si>
  <si>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</si>
  <si>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</si>
  <si>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</si>
  <si>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</si>
  <si>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</si>
  <si>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</si>
  <si>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</si>
  <si>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</si>
  <si>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</si>
  <si>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</si>
  <si>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</si>
  <si>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</si>
  <si>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</si>
  <si>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</si>
  <si>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</si>
  <si>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</si>
  <si>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</si>
  <si>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</si>
  <si>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</si>
  <si>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</si>
  <si>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</si>
  <si>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</si>
  <si>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</si>
  <si>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</si>
  <si>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</si>
  <si>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</si>
  <si>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</si>
  <si>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</si>
  <si>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</si>
  <si>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</si>
  <si>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</si>
  <si>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</si>
  <si>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</si>
  <si>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</si>
  <si>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</si>
  <si>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</si>
  <si>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</si>
  <si>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</si>
  <si>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</si>
  <si>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</si>
  <si>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</si>
  <si>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</si>
  <si>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</si>
  <si>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</si>
  <si>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</si>
  <si>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</si>
  <si>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</si>
  <si>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</si>
  <si>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</si>
  <si>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</si>
  <si>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</si>
  <si>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</si>
  <si>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</si>
  <si>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</si>
  <si>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</si>
  <si>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</si>
  <si>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</si>
  <si>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</si>
  <si>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</si>
  <si>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</si>
  <si>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</si>
  <si>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</si>
  <si>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</si>
  <si>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</si>
  <si>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</si>
  <si>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</si>
  <si>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</si>
  <si>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</si>
  <si>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</si>
  <si>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</si>
  <si>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</si>
  <si>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</si>
  <si>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</si>
  <si>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</si>
  <si>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</si>
  <si>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</si>
  <si>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</si>
  <si>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</si>
  <si>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</si>
  <si>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</si>
  <si>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</si>
  <si>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</si>
  <si>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</si>
  <si>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</si>
  <si>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</si>
  <si>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</si>
  <si>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</si>
  <si>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</si>
  <si>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</si>
  <si>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</si>
  <si>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</si>
  <si>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</si>
  <si>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</si>
  <si>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</si>
  <si>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</si>
  <si>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</si>
  <si>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</si>
  <si>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</si>
  <si>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</si>
  <si>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</si>
  <si>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</si>
  <si>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</si>
  <si>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</si>
  <si>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</si>
  <si>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</si>
  <si>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</si>
  <si>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</si>
  <si>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</si>
  <si>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</si>
  <si>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</si>
  <si>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</si>
  <si>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</si>
  <si>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</si>
  <si>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</si>
  <si>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</si>
  <si>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</si>
  <si>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</si>
  <si>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</si>
  <si>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</si>
  <si>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</si>
  <si>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</si>
  <si>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</si>
  <si>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</si>
  <si>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</si>
  <si>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</si>
  <si>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</si>
  <si>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</si>
  <si>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</si>
  <si>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</si>
  <si>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</si>
  <si>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</si>
  <si>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</si>
  <si>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</si>
  <si>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</si>
  <si>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</si>
  <si>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</si>
  <si>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</si>
  <si>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</si>
  <si>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</si>
  <si>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</si>
  <si>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</si>
  <si>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</si>
  <si>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</si>
  <si>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</si>
  <si>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</si>
  <si>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</si>
  <si>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</si>
  <si>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</si>
  <si>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</si>
  <si>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</si>
  <si>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</si>
  <si>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</si>
  <si>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</si>
  <si>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</si>
  <si>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</si>
  <si>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</si>
  <si>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</si>
  <si>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</si>
  <si>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</si>
  <si>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</si>
  <si>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</si>
  <si>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</si>
  <si>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</si>
  <si>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</si>
  <si>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</si>
  <si>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</si>
  <si>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</si>
  <si>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</si>
  <si>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</si>
  <si>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</si>
  <si>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</si>
  <si>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</si>
  <si>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</si>
  <si>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</si>
  <si>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</si>
  <si>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</si>
  <si>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</si>
  <si>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</si>
  <si>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</si>
  <si>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</si>
  <si>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</si>
  <si>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</si>
  <si>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</si>
  <si>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</si>
  <si>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</si>
  <si>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</si>
  <si>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</si>
  <si>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</si>
  <si>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</si>
  <si>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</si>
  <si>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</si>
  <si>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</si>
  <si>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</si>
  <si>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</si>
  <si>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</si>
  <si>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</si>
  <si>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</si>
  <si>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</si>
  <si>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</si>
  <si>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</si>
  <si>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</si>
  <si>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</si>
  <si>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</si>
  <si>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</si>
  <si>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</si>
  <si>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</si>
  <si>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</si>
  <si>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</si>
  <si>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</si>
  <si>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</si>
  <si>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</si>
  <si>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</si>
  <si>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</si>
  <si>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</si>
  <si>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</si>
  <si>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</si>
  <si>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</si>
  <si>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</si>
  <si>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</si>
  <si>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</si>
  <si>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</si>
  <si>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</si>
  <si>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</si>
  <si>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</si>
  <si>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</si>
  <si>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</si>
  <si>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</si>
  <si>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</si>
  <si>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</si>
  <si>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</si>
  <si>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</si>
  <si>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</si>
  <si>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</si>
  <si>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</si>
  <si>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</si>
  <si>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</si>
  <si>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</si>
  <si>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</si>
  <si>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</si>
  <si>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</si>
  <si>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</si>
  <si>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</si>
  <si>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</si>
  <si>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</si>
  <si>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</si>
  <si>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</si>
  <si>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</si>
  <si>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</si>
  <si>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</si>
  <si>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</si>
  <si>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</si>
  <si>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</si>
  <si>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</si>
  <si>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</si>
  <si>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</si>
  <si>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</si>
  <si>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</si>
  <si>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</si>
  <si>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</si>
  <si>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</si>
  <si>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</si>
  <si>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</si>
  <si>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</si>
  <si>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</si>
  <si>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</si>
  <si>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</si>
  <si>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</si>
  <si>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</si>
  <si>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</si>
  <si>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</si>
  <si>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</si>
  <si>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</si>
  <si>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</si>
  <si>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</si>
  <si>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</si>
  <si>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</si>
  <si>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</si>
  <si>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</si>
  <si>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</si>
  <si>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</si>
  <si>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</si>
  <si>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</si>
  <si>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</si>
  <si>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</si>
  <si>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</si>
  <si>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</si>
  <si>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</si>
  <si>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</si>
  <si>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</si>
  <si>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</si>
  <si>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</si>
  <si>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</si>
  <si>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</si>
  <si>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</si>
  <si>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</si>
  <si>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</si>
  <si>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</si>
  <si>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</si>
  <si>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</si>
  <si>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</si>
  <si>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</si>
  <si>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</si>
  <si>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</si>
  <si>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</si>
  <si>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</si>
  <si>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</si>
  <si>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</si>
  <si>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</si>
  <si>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</si>
  <si>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</si>
  <si>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</si>
  <si>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</si>
  <si>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</si>
  <si>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</si>
  <si>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</si>
  <si>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</si>
  <si>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</si>
  <si>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</si>
  <si>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</si>
  <si>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</si>
  <si>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</si>
  <si>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</si>
  <si>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</si>
  <si>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</si>
  <si>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</si>
  <si>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</si>
  <si>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</si>
  <si>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</si>
  <si>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</si>
  <si>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</si>
  <si>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</si>
  <si>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</si>
  <si>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</si>
  <si>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</si>
  <si>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</si>
  <si>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</si>
  <si>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</si>
  <si>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</si>
  <si>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</si>
  <si>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</si>
  <si>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</si>
  <si>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</si>
  <si>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</si>
  <si>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</si>
  <si>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</si>
  <si>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</si>
  <si>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</si>
  <si>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</si>
  <si>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</si>
  <si>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</si>
  <si>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</si>
  <si>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</si>
  <si>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</si>
  <si>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</si>
  <si>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</si>
  <si>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</si>
  <si>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</si>
  <si>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</si>
  <si>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</si>
  <si>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</si>
  <si>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</si>
  <si>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</si>
  <si>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</si>
  <si>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</si>
  <si>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</si>
  <si>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</si>
  <si>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</si>
  <si>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</si>
  <si>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</si>
  <si>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</si>
  <si>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</si>
  <si>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</si>
  <si>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</si>
  <si>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</si>
  <si>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</si>
  <si>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</si>
  <si>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</si>
  <si>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</si>
  <si>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</si>
  <si>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</si>
  <si>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</si>
  <si>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</si>
  <si>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</si>
  <si>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</si>
  <si>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</si>
  <si>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</si>
  <si>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</si>
  <si>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</si>
  <si>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</si>
  <si>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</si>
  <si>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</si>
  <si>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</si>
  <si>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</si>
  <si>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</si>
  <si>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</si>
  <si>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</si>
  <si>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</si>
  <si>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</si>
  <si>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</si>
  <si>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</si>
  <si>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</si>
  <si>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</si>
  <si>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</si>
  <si>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</si>
  <si>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</si>
  <si>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</si>
  <si>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</si>
  <si>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</si>
  <si>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</si>
  <si>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</si>
  <si>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</si>
  <si>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</si>
  <si>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</si>
  <si>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</si>
  <si>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</si>
  <si>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</si>
  <si>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</si>
  <si>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</si>
  <si>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</si>
  <si>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</si>
  <si>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</si>
  <si>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</si>
  <si>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</si>
  <si>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</si>
  <si>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</si>
  <si>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</si>
  <si>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</si>
  <si>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</si>
  <si>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</si>
  <si>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</si>
  <si>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</si>
  <si>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</si>
  <si>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</si>
  <si>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</si>
  <si>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</si>
  <si>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</si>
  <si>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</si>
  <si>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</si>
  <si>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</si>
  <si>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</si>
  <si>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</si>
  <si>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</si>
  <si>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</si>
  <si>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</si>
  <si>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</si>
  <si>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</si>
  <si>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</si>
  <si>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</si>
  <si>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</si>
  <si>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</si>
  <si>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</si>
  <si>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</si>
  <si>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</si>
  <si>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</si>
  <si>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</si>
  <si>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</si>
  <si>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</si>
  <si>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</si>
  <si>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</si>
  <si>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</si>
  <si>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</si>
  <si>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</si>
  <si>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</si>
  <si>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</si>
  <si>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</si>
  <si>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</si>
  <si>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</si>
  <si>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</si>
  <si>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</si>
  <si>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</si>
  <si>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</si>
  <si>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</si>
  <si>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</si>
  <si>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</si>
  <si>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</si>
  <si>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</si>
  <si>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</si>
  <si>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</si>
  <si>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</si>
  <si>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</si>
  <si>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</si>
  <si>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</si>
  <si>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</si>
  <si>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</si>
  <si>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</si>
  <si>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</si>
  <si>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</si>
  <si>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</si>
  <si>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</si>
  <si>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</si>
  <si>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</si>
  <si>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</si>
  <si>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</si>
  <si>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</si>
  <si>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</si>
  <si>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</si>
  <si>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</si>
  <si>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</si>
  <si>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</si>
  <si>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</si>
  <si>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</si>
  <si>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</si>
  <si>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</si>
  <si>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</si>
  <si>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</si>
  <si>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</si>
  <si>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</si>
  <si>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</si>
  <si>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</si>
  <si>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</si>
  <si>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</si>
  <si>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</si>
  <si>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</si>
  <si>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</si>
  <si>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</si>
  <si>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</si>
  <si>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</si>
  <si>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</si>
  <si>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</si>
  <si>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</si>
  <si>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</si>
  <si>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</si>
  <si>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</si>
  <si>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</si>
  <si>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</si>
  <si>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</si>
  <si>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</si>
  <si>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</si>
  <si>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</si>
  <si>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</si>
  <si>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</si>
  <si>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</si>
  <si>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</si>
  <si>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</si>
  <si>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</si>
  <si>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</si>
  <si>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</si>
  <si>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</si>
  <si>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</si>
  <si>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</si>
  <si>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</si>
  <si>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</si>
  <si>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</si>
  <si>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</si>
  <si>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</si>
  <si>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</si>
  <si>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</si>
  <si>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</si>
  <si>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</si>
  <si>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</si>
  <si>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</si>
  <si>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</si>
  <si>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</si>
  <si>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</si>
  <si>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</si>
  <si>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</si>
  <si>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</si>
  <si>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</si>
  <si>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</si>
  <si>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</si>
  <si>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</si>
  <si>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</si>
  <si>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</si>
  <si>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</si>
  <si>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</si>
  <si>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</si>
  <si>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</si>
  <si>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</si>
  <si>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</si>
  <si>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</si>
  <si>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</si>
  <si>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</si>
  <si>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</si>
  <si>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</si>
  <si>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</si>
  <si>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</si>
  <si>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</si>
  <si>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</si>
  <si>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</si>
  <si>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</si>
  <si>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</si>
  <si>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</si>
  <si>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</si>
  <si>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</si>
  <si>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</si>
  <si>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</si>
  <si>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</si>
  <si>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</si>
  <si>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</si>
  <si>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</si>
  <si>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</si>
  <si>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</si>
  <si>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</si>
  <si>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</si>
  <si>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</si>
  <si>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</si>
  <si>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</si>
  <si>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</si>
  <si>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</si>
  <si>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</si>
  <si>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</si>
  <si>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</si>
  <si>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</si>
  <si>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</si>
  <si>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</si>
  <si>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</si>
  <si>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</si>
  <si>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</si>
  <si>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</si>
  <si>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</si>
  <si>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</si>
  <si>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</si>
  <si>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</si>
  <si>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</si>
  <si>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</si>
  <si>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</si>
  <si>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</si>
  <si>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</si>
  <si>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</si>
  <si>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</si>
  <si>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</si>
  <si>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</si>
  <si>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</si>
  <si>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</si>
  <si>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</si>
  <si>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</si>
  <si>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</si>
  <si>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</si>
  <si>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</si>
  <si>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</si>
  <si>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</si>
  <si>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</si>
  <si>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</si>
  <si>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</si>
  <si>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</si>
  <si>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</si>
  <si>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</si>
  <si>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</si>
  <si>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</si>
  <si>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</si>
  <si>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</si>
  <si>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</si>
  <si>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</si>
  <si>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</si>
  <si>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</si>
  <si>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</si>
  <si>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</si>
  <si>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</si>
  <si>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</si>
  <si>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</si>
  <si>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</si>
  <si>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</si>
  <si>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</si>
  <si>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</si>
  <si>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</si>
  <si>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</si>
  <si>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</si>
  <si>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</si>
  <si>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</si>
  <si>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</si>
  <si>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</si>
  <si>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</si>
  <si>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</si>
  <si>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</si>
  <si>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</si>
  <si>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</si>
  <si>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</si>
  <si>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</si>
  <si>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</si>
  <si>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</si>
  <si>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</si>
  <si>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</si>
  <si>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</si>
  <si>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</si>
  <si>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</si>
  <si>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</si>
  <si>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</si>
  <si>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</si>
  <si>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</si>
  <si>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</si>
  <si>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</si>
  <si>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</si>
  <si>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</si>
  <si>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</si>
  <si>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</si>
  <si>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</si>
  <si>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</si>
  <si>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</si>
  <si>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</si>
  <si>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</si>
  <si>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</si>
  <si>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</si>
  <si>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</si>
  <si>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</si>
  <si>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</si>
  <si>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</si>
  <si>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</si>
  <si>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</si>
  <si>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</si>
  <si>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</si>
  <si>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</si>
  <si>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</si>
  <si>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</si>
  <si>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</si>
  <si>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</si>
  <si>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</si>
  <si>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</si>
  <si>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</si>
  <si>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</si>
  <si>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</si>
  <si>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</si>
  <si>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</si>
  <si>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</si>
  <si>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</si>
  <si>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</si>
  <si>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</si>
  <si>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</si>
  <si>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</si>
  <si>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</si>
  <si>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</si>
  <si>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</si>
  <si>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</si>
  <si>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</si>
  <si>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</si>
  <si>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</si>
  <si>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</si>
  <si>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</si>
  <si>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</si>
  <si>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</si>
  <si>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</si>
  <si>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</si>
  <si>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</si>
  <si>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</si>
  <si>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</si>
  <si>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</si>
  <si>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</si>
  <si>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</si>
  <si>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</si>
  <si>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</si>
  <si>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</si>
  <si>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</si>
  <si>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</si>
  <si>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</si>
  <si>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</si>
  <si>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</si>
  <si>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</si>
  <si>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</si>
  <si>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</si>
  <si>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</si>
  <si>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</si>
  <si>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</si>
  <si>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</si>
  <si>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</si>
  <si>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</si>
  <si>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</si>
  <si>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</si>
  <si>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</si>
  <si>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</si>
  <si>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</si>
  <si>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</si>
  <si>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</si>
  <si>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</si>
  <si>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</si>
  <si>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</si>
  <si>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</si>
  <si>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</si>
  <si>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</si>
  <si>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</si>
  <si>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</si>
  <si>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</si>
  <si>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</si>
  <si>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</si>
  <si>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</si>
  <si>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</si>
  <si>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</si>
  <si>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</si>
  <si>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</si>
  <si>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</si>
  <si>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</si>
  <si>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</si>
  <si>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</si>
  <si>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</si>
  <si>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</si>
  <si>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</si>
  <si>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</si>
  <si>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</si>
  <si>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</si>
  <si>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</si>
  <si>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</si>
  <si>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</si>
  <si>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</si>
  <si>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</si>
  <si>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</si>
  <si>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</si>
  <si>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</si>
  <si>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</si>
  <si>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</si>
  <si>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</si>
  <si>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</si>
  <si>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</si>
  <si>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</si>
  <si>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</si>
  <si>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</si>
  <si>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</si>
  <si>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</si>
  <si>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</si>
  <si>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</si>
  <si>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</si>
  <si>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</si>
  <si>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</si>
  <si>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</si>
  <si>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</si>
  <si>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</si>
  <si>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</si>
  <si>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</si>
  <si>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</si>
  <si>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</si>
  <si>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</si>
  <si>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</si>
  <si>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</si>
  <si>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</si>
  <si>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</si>
  <si>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</si>
  <si>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</si>
  <si>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</si>
  <si>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</si>
  <si>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</si>
  <si>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</si>
  <si>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</si>
  <si>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</si>
  <si>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</si>
  <si>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</si>
  <si>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</si>
  <si>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</si>
  <si>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</si>
  <si>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</si>
  <si>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</si>
  <si>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</si>
  <si>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</si>
  <si>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</si>
  <si>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</si>
  <si>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</si>
  <si>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</si>
  <si>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</si>
  <si>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</si>
  <si>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</si>
  <si>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</si>
  <si>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</si>
  <si>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</si>
  <si>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</si>
  <si>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</si>
  <si>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</si>
  <si>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</si>
  <si>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</si>
  <si>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</si>
  <si>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</si>
  <si>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</si>
  <si>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</si>
  <si>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</si>
  <si>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</si>
  <si>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</si>
  <si>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</si>
  <si>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</si>
  <si>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</si>
  <si>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</si>
  <si>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</si>
  <si>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</si>
  <si>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</si>
  <si>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</si>
  <si>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</si>
  <si>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</si>
  <si>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</si>
  <si>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</si>
  <si>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</si>
  <si>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</si>
  <si>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</si>
  <si>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</si>
  <si>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</si>
  <si>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</si>
  <si>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</si>
  <si>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</si>
  <si>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</si>
  <si>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</si>
  <si>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</si>
  <si>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</si>
  <si>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</si>
  <si>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</si>
  <si>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</si>
  <si>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</si>
  <si>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</si>
  <si>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</si>
  <si>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</si>
  <si>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</si>
  <si>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</si>
  <si>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</si>
  <si>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</si>
  <si>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</si>
  <si>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</si>
  <si>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</si>
  <si>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</si>
  <si>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</si>
  <si>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</si>
  <si>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</si>
  <si>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</si>
  <si>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</si>
  <si>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</si>
  <si>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</si>
  <si>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</si>
  <si>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</si>
  <si>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</si>
  <si>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</si>
  <si>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</si>
  <si>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</si>
  <si>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</si>
  <si>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</si>
  <si>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</si>
  <si>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</si>
  <si>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</si>
  <si>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</si>
  <si>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</si>
  <si>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</si>
  <si>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</si>
  <si>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</si>
  <si>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</si>
  <si>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</si>
  <si>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</si>
  <si>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</si>
  <si>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</si>
  <si>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</si>
  <si>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</si>
  <si>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</si>
  <si>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</si>
  <si>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</si>
  <si>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</si>
  <si>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</si>
  <si>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</si>
  <si>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</si>
  <si>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</si>
  <si>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</si>
  <si>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</si>
  <si>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</si>
  <si>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</si>
  <si>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</si>
  <si>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</si>
  <si>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</si>
  <si>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</si>
  <si>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</si>
  <si>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</si>
  <si>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</si>
  <si>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</si>
  <si>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</si>
  <si>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</si>
  <si>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</si>
  <si>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</si>
  <si>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</si>
  <si>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</si>
  <si>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</si>
  <si>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</si>
  <si>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</si>
  <si>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</si>
  <si>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</si>
  <si>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</si>
  <si>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</si>
  <si>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</si>
  <si>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</si>
  <si>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</si>
  <si>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</si>
  <si>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</si>
  <si>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</si>
  <si>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</si>
  <si>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</si>
  <si>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</si>
  <si>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</si>
  <si>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</si>
  <si>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</si>
  <si>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</si>
  <si>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</si>
  <si>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</si>
  <si>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</si>
  <si>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</si>
  <si>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</si>
  <si>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</si>
  <si>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</si>
  <si>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</si>
  <si>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</si>
  <si>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</si>
  <si>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</si>
  <si>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</si>
  <si>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</si>
  <si>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</si>
  <si>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</si>
  <si>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</si>
  <si>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</si>
  <si>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</si>
  <si>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</si>
  <si>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</si>
  <si>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</si>
  <si>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</si>
  <si>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</si>
  <si>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</si>
  <si>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</si>
  <si>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</si>
  <si>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</si>
  <si>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</si>
  <si>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</si>
  <si>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</si>
  <si>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</si>
  <si>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</si>
  <si>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</si>
  <si>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</si>
  <si>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</si>
  <si>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</si>
  <si>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</si>
  <si>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</si>
  <si>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</si>
  <si>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</si>
  <si>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</si>
  <si>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</si>
  <si>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</si>
  <si>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</si>
  <si>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</si>
  <si>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</si>
  <si>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</si>
  <si>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</si>
  <si>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</si>
  <si>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</si>
  <si>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</si>
  <si>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</si>
  <si>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</si>
  <si>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</si>
  <si>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</si>
  <si>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</si>
  <si>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</si>
  <si>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</si>
  <si>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</si>
  <si>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</si>
  <si>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</si>
  <si>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</si>
  <si>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</si>
  <si>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</si>
  <si>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</si>
  <si>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</si>
  <si>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</si>
  <si>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</si>
  <si>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</si>
  <si>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</si>
  <si>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</si>
  <si>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</si>
  <si>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</si>
  <si>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</si>
  <si>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</si>
  <si>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</si>
  <si>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</si>
  <si>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</si>
  <si>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</si>
  <si>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</si>
  <si>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</si>
  <si>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</si>
  <si>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</si>
  <si>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</si>
  <si>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</si>
  <si>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</si>
  <si>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</si>
  <si>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</si>
  <si>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</si>
  <si>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</si>
  <si>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</si>
  <si>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</si>
  <si>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</si>
  <si>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</si>
  <si>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</si>
  <si>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</si>
  <si>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</si>
  <si>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</si>
  <si>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</si>
  <si>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</si>
  <si>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</si>
  <si>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</si>
  <si>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</si>
  <si>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</si>
  <si>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</si>
  <si>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</si>
  <si>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</si>
  <si>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</si>
  <si>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</si>
  <si>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</si>
  <si>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</si>
  <si>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</si>
  <si>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</si>
  <si>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</si>
  <si>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</si>
  <si>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</si>
  <si>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</si>
  <si>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</si>
  <si>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</si>
  <si>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</si>
  <si>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</si>
  <si>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</si>
  <si>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</si>
  <si>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</si>
  <si>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</si>
  <si>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</si>
  <si>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</si>
  <si>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</si>
  <si>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</si>
  <si>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</si>
  <si>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</si>
  <si>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</si>
  <si>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</si>
  <si>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</si>
  <si>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</si>
  <si>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</si>
  <si>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</si>
  <si>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</si>
  <si>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</si>
  <si>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</si>
  <si>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</si>
  <si>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</si>
  <si>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</si>
  <si>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</si>
  <si>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</si>
  <si>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</si>
  <si>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</si>
  <si>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</si>
  <si>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</si>
  <si>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</si>
  <si>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</si>
  <si>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</si>
  <si>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</si>
  <si>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</si>
  <si>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</si>
  <si>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</si>
  <si>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</si>
  <si>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</si>
  <si>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</si>
  <si>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</si>
  <si>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</si>
  <si>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</si>
  <si>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</si>
  <si>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</si>
  <si>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</si>
  <si>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</si>
  <si>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</si>
  <si>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</si>
  <si>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</si>
  <si>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</si>
  <si>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</si>
  <si>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</si>
  <si>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</si>
  <si>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</si>
  <si>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</si>
  <si>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</si>
  <si>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</si>
  <si>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</si>
  <si>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</si>
  <si>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</si>
  <si>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</si>
  <si>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</si>
  <si>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</si>
  <si>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</si>
  <si>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</si>
  <si>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</si>
  <si>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</si>
  <si>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</si>
  <si>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</si>
  <si>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</si>
  <si>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</si>
  <si>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</si>
  <si>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</si>
  <si>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</si>
  <si>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</si>
  <si>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</si>
  <si>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</si>
  <si>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</si>
  <si>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</si>
  <si>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</si>
  <si>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</si>
  <si>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</si>
  <si>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</si>
  <si>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</si>
  <si>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</si>
  <si>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</si>
  <si>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</si>
  <si>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</si>
  <si>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</si>
  <si>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</si>
  <si>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</si>
  <si>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</si>
  <si>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</si>
  <si>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</si>
  <si>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</si>
  <si>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</si>
  <si>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</si>
  <si>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</si>
  <si>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</si>
  <si>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</si>
  <si>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</si>
  <si>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</si>
  <si>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</si>
  <si>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</si>
  <si>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</si>
  <si>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</si>
  <si>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</si>
  <si>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</si>
  <si>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</si>
  <si>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</si>
  <si>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</si>
  <si>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</si>
  <si>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</si>
  <si>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</si>
  <si>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</si>
  <si>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</si>
  <si>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</si>
  <si>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</si>
  <si>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</si>
  <si>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</si>
  <si>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</si>
  <si>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</si>
  <si>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</si>
  <si>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</si>
  <si>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</si>
  <si>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</si>
  <si>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</si>
  <si>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</si>
  <si>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</si>
  <si>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</si>
  <si>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</si>
  <si>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</si>
  <si>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</si>
  <si>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</si>
  <si>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</si>
  <si>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</si>
  <si>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</si>
  <si>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</si>
  <si>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</si>
  <si>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</si>
  <si>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</si>
  <si>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</si>
  <si>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</si>
  <si>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</si>
  <si>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</si>
  <si>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</si>
  <si>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</si>
  <si>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</si>
  <si>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</si>
  <si>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</si>
  <si>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</si>
  <si>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</si>
  <si>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</si>
  <si>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</si>
  <si>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</si>
  <si>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</si>
  <si>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</si>
  <si>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</si>
  <si>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</si>
  <si>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</si>
  <si>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</si>
  <si>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</si>
  <si>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</si>
  <si>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</si>
  <si>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</si>
  <si>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</si>
  <si>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</si>
  <si>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</si>
  <si>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</si>
  <si>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</si>
  <si>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</si>
  <si>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</si>
  <si>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</si>
  <si>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</si>
  <si>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</si>
  <si>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</si>
  <si>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</si>
  <si>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</si>
  <si>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</si>
  <si>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</si>
  <si>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</si>
  <si>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</si>
  <si>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</si>
  <si>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</si>
  <si>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</si>
  <si>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</si>
  <si>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</si>
  <si>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</si>
  <si>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</si>
  <si>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</si>
  <si>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</si>
  <si>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</si>
  <si>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</si>
  <si>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</si>
  <si>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</si>
  <si>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</si>
  <si>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</si>
  <si>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</si>
  <si>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</si>
  <si>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</si>
  <si>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</si>
  <si>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</si>
  <si>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</si>
  <si>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</si>
  <si>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</si>
  <si>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</si>
  <si>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</si>
  <si>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</si>
  <si>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</si>
  <si>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</si>
  <si>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</si>
  <si>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</si>
  <si>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</si>
  <si>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</si>
  <si>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</si>
  <si>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</si>
  <si>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</si>
  <si>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</si>
  <si>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</si>
  <si>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</si>
  <si>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</si>
  <si>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</si>
  <si>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</si>
  <si>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</si>
  <si>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</si>
  <si>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</si>
  <si>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</si>
  <si>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</si>
  <si>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</si>
  <si>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</si>
  <si>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</si>
  <si>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</si>
  <si>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</si>
  <si>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</si>
  <si>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</si>
  <si>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</si>
  <si>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</si>
  <si>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</si>
  <si>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</si>
  <si>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</si>
  <si>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</si>
  <si>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</si>
  <si>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</si>
  <si>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</si>
  <si>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</si>
  <si>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</si>
  <si>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</si>
  <si>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</si>
  <si>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</si>
  <si>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</si>
  <si>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</si>
  <si>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</si>
  <si>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</si>
  <si>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</si>
  <si>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</si>
  <si>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</si>
  <si>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</si>
  <si>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</si>
  <si>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</si>
  <si>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</si>
  <si>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</si>
  <si>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</si>
  <si>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</si>
  <si>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</si>
  <si>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</si>
  <si>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</si>
  <si>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</si>
  <si>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</si>
  <si>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</si>
  <si>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</si>
  <si>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</si>
  <si>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</si>
  <si>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</si>
  <si>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</si>
  <si>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</si>
  <si>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</si>
  <si>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</si>
  <si>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</si>
  <si>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</si>
  <si>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</si>
  <si>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</si>
  <si>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</si>
  <si>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</si>
  <si>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</si>
  <si>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</si>
  <si>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</si>
  <si>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</si>
  <si>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</si>
  <si>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</si>
  <si>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</si>
  <si>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</si>
  <si>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</si>
  <si>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</si>
  <si>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</si>
  <si>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</si>
  <si>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</si>
  <si>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</si>
  <si>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</si>
  <si>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</si>
  <si>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</si>
  <si>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</si>
  <si>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</si>
  <si>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</si>
  <si>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</si>
  <si>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</si>
  <si>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</si>
  <si>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</si>
  <si>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</si>
  <si>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</si>
  <si>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</si>
  <si>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</si>
  <si>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</si>
  <si>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</si>
  <si>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</si>
  <si>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</si>
  <si>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</si>
  <si>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</si>
  <si>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</si>
  <si>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</si>
  <si>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</si>
  <si>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</si>
  <si>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</si>
  <si>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</si>
  <si>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</si>
  <si>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</si>
  <si>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</si>
  <si>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</si>
  <si>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</si>
  <si>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</si>
  <si>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</si>
  <si>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</si>
  <si>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</si>
  <si>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</si>
  <si>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</si>
  <si>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</si>
  <si>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</si>
  <si>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</si>
  <si>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</si>
  <si>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</si>
  <si>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</si>
  <si>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</si>
  <si>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</si>
  <si>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</si>
  <si>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</si>
  <si>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</si>
  <si>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</si>
  <si>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</si>
  <si>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</si>
  <si>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</si>
  <si>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</si>
  <si>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</si>
  <si>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</si>
  <si>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</si>
  <si>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</si>
  <si>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</si>
  <si>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</si>
  <si>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</si>
  <si>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</si>
  <si>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</si>
  <si>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</si>
  <si>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</si>
  <si>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</si>
  <si>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</si>
  <si>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</si>
  <si>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</si>
  <si>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</si>
  <si>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</si>
  <si>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</si>
  <si>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</si>
  <si>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</si>
  <si>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</si>
  <si>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</si>
  <si>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</si>
  <si>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</si>
  <si>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</si>
  <si>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</si>
  <si>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</si>
  <si>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</si>
  <si>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</si>
  <si>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</si>
  <si>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</si>
  <si>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</si>
  <si>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</si>
  <si>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</si>
  <si>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</si>
  <si>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</si>
  <si>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</si>
  <si>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</si>
  <si>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</si>
  <si>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</si>
  <si>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</si>
  <si>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</si>
  <si>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</si>
  <si>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</si>
  <si>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</si>
  <si>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</si>
  <si>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</si>
  <si>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</si>
  <si>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</si>
  <si>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</si>
  <si>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</si>
  <si>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</si>
  <si>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</si>
  <si>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</si>
  <si>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</si>
  <si>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</si>
  <si>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</si>
  <si>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</si>
  <si>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</si>
  <si>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</si>
  <si>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</si>
  <si>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</si>
  <si>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</si>
  <si>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</si>
  <si>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</si>
  <si>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</si>
  <si>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</si>
  <si>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</si>
  <si>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</si>
  <si>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</si>
  <si>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</si>
  <si>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</si>
  <si>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</si>
  <si>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</si>
  <si>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</si>
  <si>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</si>
  <si>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</si>
  <si>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</si>
  <si>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</si>
  <si>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</si>
  <si>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</si>
  <si>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</si>
  <si>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</si>
  <si>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</si>
  <si>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</si>
  <si>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</si>
  <si>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</si>
  <si>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</si>
  <si>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</si>
  <si>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</si>
  <si>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</si>
  <si>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</si>
  <si>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</si>
  <si>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</si>
  <si>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</si>
  <si>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</si>
  <si>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</si>
  <si>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</si>
  <si>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</si>
  <si>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</si>
  <si>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</si>
  <si>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</si>
  <si>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</si>
  <si>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</si>
  <si>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</si>
  <si>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</si>
  <si>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</si>
  <si>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</si>
  <si>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</si>
  <si>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</si>
  <si>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</si>
  <si>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</si>
  <si>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</si>
  <si>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</si>
  <si>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</si>
  <si>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</si>
  <si>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</si>
  <si>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</si>
  <si>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</si>
  <si>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</si>
  <si>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</si>
  <si>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</si>
  <si>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</si>
  <si>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</si>
  <si>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</si>
  <si>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</si>
  <si>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</si>
  <si>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</si>
  <si>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</si>
  <si>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</si>
  <si>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</si>
  <si>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</si>
  <si>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</si>
  <si>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</si>
  <si>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</si>
  <si>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</si>
  <si>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</si>
  <si>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</si>
  <si>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</si>
  <si>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</si>
  <si>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</si>
  <si>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</si>
  <si>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</si>
  <si>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</si>
  <si>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</si>
  <si>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</si>
  <si>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</si>
  <si>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</si>
  <si>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</si>
  <si>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</si>
  <si>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</si>
  <si>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</si>
  <si>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</si>
  <si>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</si>
  <si>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</si>
  <si>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</si>
  <si>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</si>
  <si>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</si>
  <si>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</si>
  <si>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</si>
  <si>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</si>
  <si>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</si>
  <si>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</si>
  <si>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</si>
  <si>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</si>
  <si>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</si>
  <si>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</si>
  <si>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</si>
  <si>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</si>
  <si>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</si>
  <si>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</si>
  <si>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</si>
  <si>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</si>
  <si>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</si>
  <si>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</si>
  <si>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</si>
  <si>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</si>
  <si>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</si>
  <si>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</si>
  <si>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</si>
  <si>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</si>
  <si>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</si>
  <si>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</si>
  <si>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</si>
  <si>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</si>
  <si>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</si>
  <si>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</si>
  <si>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</si>
  <si>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</si>
  <si>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</si>
  <si>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</si>
  <si>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</si>
  <si>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</si>
  <si>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</si>
  <si>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</si>
  <si>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</si>
  <si>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</si>
  <si>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</si>
  <si>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</si>
  <si>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</si>
  <si>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</si>
  <si>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</si>
  <si>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</si>
  <si>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</si>
  <si>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</si>
  <si>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</si>
  <si>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</si>
  <si>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</si>
  <si>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</si>
  <si>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</si>
  <si>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</si>
  <si>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</si>
  <si>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</si>
  <si>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</si>
  <si>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</si>
  <si>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</si>
  <si>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</si>
  <si>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</si>
  <si>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</si>
  <si>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</si>
  <si>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</si>
  <si>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</si>
  <si>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</si>
  <si>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</si>
  <si>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</si>
  <si>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</si>
  <si>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</si>
  <si>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</si>
  <si>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</si>
  <si>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</si>
  <si>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</si>
  <si>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</si>
  <si>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</si>
  <si>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</si>
  <si>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</si>
  <si>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</si>
  <si>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</si>
  <si>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</si>
  <si>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</si>
  <si>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</si>
  <si>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</si>
  <si>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</si>
  <si>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</si>
  <si>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</si>
  <si>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</si>
  <si>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</si>
  <si>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</si>
  <si>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</si>
  <si>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</si>
  <si>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</si>
  <si>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</si>
  <si>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</si>
  <si>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</si>
  <si>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</si>
  <si>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</si>
  <si>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</si>
  <si>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</si>
  <si>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</si>
  <si>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</si>
  <si>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</si>
  <si>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</si>
  <si>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</si>
  <si>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</si>
  <si>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</si>
  <si>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</si>
  <si>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</si>
  <si>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</si>
  <si>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</si>
  <si>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</si>
  <si>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</si>
  <si>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</si>
  <si>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</si>
  <si>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</si>
  <si>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</si>
  <si>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</si>
  <si>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</si>
  <si>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</si>
  <si>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</si>
  <si>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</si>
  <si>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</si>
  <si>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</si>
  <si>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</si>
  <si>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</si>
  <si>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</si>
  <si>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</si>
  <si>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</si>
  <si>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</si>
  <si>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</si>
  <si>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</si>
  <si>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</si>
  <si>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</si>
  <si>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</si>
  <si>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</si>
  <si>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</si>
  <si>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</si>
  <si>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</si>
  <si>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</si>
  <si>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</si>
  <si>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</si>
  <si>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</si>
  <si>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</si>
  <si>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</si>
  <si>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</si>
  <si>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</si>
  <si>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</si>
  <si>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</si>
  <si>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</si>
  <si>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</si>
  <si>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</si>
  <si>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</si>
  <si>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</si>
  <si>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</si>
  <si>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</si>
  <si>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</si>
  <si>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</si>
  <si>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</si>
  <si>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</si>
  <si>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</si>
  <si>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</si>
  <si>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</si>
  <si>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</si>
  <si>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</si>
  <si>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</si>
  <si>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</si>
  <si>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</si>
  <si>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</si>
  <si>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</si>
  <si>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</si>
  <si>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</si>
  <si>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</si>
  <si>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</si>
  <si>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</si>
  <si>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</si>
  <si>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</si>
  <si>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</si>
  <si>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</si>
  <si>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</si>
  <si>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</si>
  <si>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</si>
  <si>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</si>
  <si>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</si>
  <si>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</si>
  <si>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</si>
  <si>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</si>
  <si>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</si>
  <si>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</si>
  <si>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</si>
  <si>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</si>
  <si>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</si>
  <si>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</si>
  <si>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</si>
  <si>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</si>
  <si>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</si>
  <si>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</si>
  <si>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</si>
  <si>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</si>
  <si>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</si>
  <si>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</si>
  <si>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</si>
  <si>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</si>
  <si>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</si>
  <si>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</si>
  <si>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</si>
  <si>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</si>
  <si>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</si>
  <si>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</si>
  <si>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</si>
  <si>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</si>
  <si>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</si>
  <si>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</si>
  <si>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</si>
  <si>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</si>
  <si>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</si>
  <si>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</si>
  <si>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</si>
  <si>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</si>
  <si>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</si>
  <si>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</si>
  <si>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</si>
  <si>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</si>
  <si>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</si>
  <si>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</si>
  <si>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</si>
  <si>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</si>
  <si>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</si>
  <si>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</si>
  <si>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</si>
  <si>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</si>
  <si>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</si>
  <si>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</si>
  <si>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</si>
  <si>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</si>
  <si>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</si>
  <si>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</si>
  <si>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</si>
  <si>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</si>
  <si>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</si>
  <si>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</si>
  <si>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</si>
  <si>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</si>
  <si>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</si>
  <si>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</si>
  <si>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</si>
  <si>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</si>
  <si>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</si>
  <si>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</si>
  <si>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</si>
  <si>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</si>
  <si>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</si>
  <si>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</si>
  <si>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</si>
  <si>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</si>
  <si>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</si>
  <si>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</si>
  <si>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</si>
  <si>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</si>
  <si>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</si>
  <si>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</si>
  <si>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</si>
  <si>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</si>
  <si>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</si>
  <si>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</si>
  <si>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</si>
  <si>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</si>
  <si>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</si>
  <si>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</si>
  <si>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</si>
  <si>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</si>
  <si>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</si>
  <si>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</si>
  <si>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</si>
  <si>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</si>
  <si>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</si>
  <si>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</si>
  <si>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</si>
  <si>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</si>
  <si>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</si>
  <si>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</si>
  <si>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</si>
  <si>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</si>
  <si>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</si>
  <si>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</si>
  <si>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</si>
  <si>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</si>
  <si>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</si>
  <si>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</si>
  <si>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</si>
  <si>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</si>
  <si>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</si>
  <si>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</si>
  <si>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</si>
  <si>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</si>
  <si>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</si>
  <si>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</si>
  <si>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</si>
  <si>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</si>
  <si>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</si>
  <si>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</si>
  <si>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</si>
  <si>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</si>
  <si>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</si>
  <si>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</si>
  <si>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</si>
  <si>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</si>
  <si>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</si>
  <si>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</si>
  <si>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</si>
  <si>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</si>
  <si>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</si>
  <si>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</si>
  <si>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</si>
  <si>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</si>
  <si>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</si>
  <si>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</si>
  <si>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</si>
  <si>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</si>
  <si>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</si>
  <si>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</si>
  <si>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</si>
  <si>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</si>
  <si>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</si>
  <si>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</si>
  <si>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</si>
  <si>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</si>
  <si>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</si>
  <si>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</si>
  <si>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</si>
  <si>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</si>
  <si>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</si>
  <si>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</si>
  <si>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</si>
  <si>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</si>
  <si>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</si>
  <si>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</si>
  <si>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</si>
  <si>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</si>
  <si>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</si>
  <si>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</si>
  <si>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</si>
  <si>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</si>
  <si>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</si>
  <si>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</si>
  <si>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</si>
  <si>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</si>
  <si>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</si>
  <si>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</si>
  <si>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</si>
  <si>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</si>
  <si>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</si>
  <si>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</si>
  <si>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</si>
  <si>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</si>
  <si>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</si>
  <si>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</si>
  <si>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</si>
  <si>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</si>
  <si>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</si>
  <si>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</si>
  <si>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</si>
  <si>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</si>
  <si>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</si>
  <si>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</si>
  <si>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</si>
  <si>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</si>
  <si>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</si>
  <si>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</si>
  <si>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</si>
  <si>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</si>
  <si>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</si>
  <si>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</si>
  <si>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</si>
  <si>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</si>
  <si>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</si>
  <si>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</si>
  <si>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</si>
  <si>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</si>
  <si>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</si>
  <si>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</si>
  <si>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</si>
  <si>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</si>
  <si>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</si>
  <si>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</si>
  <si>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</si>
  <si>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</si>
  <si>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</si>
  <si>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</si>
  <si>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</si>
  <si>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</si>
  <si>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</si>
  <si>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</si>
  <si>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</si>
  <si>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</si>
  <si>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</si>
  <si>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</si>
  <si>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</si>
  <si>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</si>
  <si>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</si>
  <si>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</si>
  <si>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</si>
  <si>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</si>
  <si>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</si>
  <si>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</si>
  <si>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</si>
  <si>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</si>
  <si>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</si>
  <si>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</si>
  <si>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</si>
  <si>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</si>
  <si>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</si>
  <si>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</si>
  <si>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</si>
  <si>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</si>
  <si>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</si>
  <si>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</si>
  <si>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</si>
  <si>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</si>
  <si>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</si>
  <si>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</si>
  <si>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</si>
  <si>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</si>
  <si>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</si>
  <si>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</si>
  <si>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</si>
  <si>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</si>
  <si>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</si>
  <si>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</si>
  <si>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</si>
  <si>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</si>
  <si>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</si>
  <si>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</si>
  <si>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</si>
  <si>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</si>
  <si>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</si>
  <si>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</si>
  <si>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</si>
  <si>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</si>
  <si>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</si>
  <si>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</si>
  <si>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</si>
  <si>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</si>
  <si>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</si>
  <si>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</si>
  <si>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</si>
  <si>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</si>
  <si>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</si>
  <si>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</si>
  <si>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</si>
  <si>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</si>
  <si>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</si>
  <si>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</si>
  <si>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</si>
  <si>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</si>
  <si>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</si>
  <si>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</si>
  <si>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</si>
  <si>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</si>
  <si>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</si>
  <si>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</si>
  <si>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</si>
  <si>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</si>
  <si>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</si>
  <si>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</si>
  <si>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</si>
  <si>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</si>
  <si>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</si>
  <si>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</si>
  <si>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</si>
  <si>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</si>
  <si>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</si>
  <si>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</si>
  <si>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</si>
  <si>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</si>
  <si>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</si>
  <si>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</si>
  <si>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</si>
  <si>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</si>
  <si>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</si>
  <si>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</si>
  <si>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</si>
  <si>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</si>
  <si>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</si>
  <si>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</si>
  <si>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</si>
  <si>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</si>
  <si>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</si>
  <si>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</si>
  <si>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</si>
  <si>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</si>
  <si>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</si>
  <si>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</si>
  <si>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</si>
  <si>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</si>
  <si>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</si>
  <si>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</si>
  <si>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</si>
  <si>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</si>
  <si>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</si>
  <si>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</si>
  <si>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</si>
  <si>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</si>
  <si>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</si>
  <si>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</si>
  <si>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</si>
  <si>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</si>
  <si>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</si>
  <si>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</si>
  <si>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</si>
  <si>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</si>
  <si>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</si>
  <si>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</si>
  <si>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</si>
  <si>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</si>
  <si>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</si>
  <si>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</si>
  <si>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</si>
  <si>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</si>
  <si>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</si>
  <si>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</si>
  <si>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</si>
  <si>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</si>
  <si>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</si>
  <si>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</si>
  <si>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</si>
  <si>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</si>
  <si>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</si>
  <si>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</si>
  <si>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</si>
  <si>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</si>
  <si>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</si>
  <si>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</si>
  <si>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</si>
  <si>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</si>
  <si>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</si>
  <si>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</si>
  <si>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</si>
  <si>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</si>
  <si>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</si>
  <si>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</si>
  <si>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</si>
  <si>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</si>
  <si>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</si>
  <si>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</si>
  <si>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</si>
  <si>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</si>
  <si>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</si>
  <si>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</si>
  <si>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</si>
  <si>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</si>
  <si>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</si>
  <si>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</si>
  <si>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</si>
  <si>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</si>
  <si>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</si>
  <si>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</si>
  <si>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</si>
  <si>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</si>
  <si>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</si>
  <si>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</si>
  <si>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</si>
  <si>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</si>
  <si>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</si>
  <si>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</si>
  <si>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</si>
  <si>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</si>
  <si>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</si>
  <si>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</si>
  <si>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</si>
  <si>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</si>
  <si>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</si>
  <si>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</si>
  <si>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</si>
  <si>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</si>
  <si>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</si>
  <si>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</si>
  <si>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</si>
  <si>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</si>
  <si>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</si>
  <si>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</si>
  <si>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</si>
  <si>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</si>
  <si>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</si>
  <si>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</si>
  <si>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</si>
  <si>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</si>
  <si>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</si>
  <si>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</si>
  <si>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</si>
  <si>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</si>
  <si>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</si>
  <si>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</si>
  <si>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</si>
  <si>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</si>
  <si>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</si>
  <si>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</si>
  <si>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</si>
  <si>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</si>
  <si>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</si>
  <si>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</si>
  <si>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</si>
  <si>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</si>
  <si>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</si>
  <si>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</si>
  <si>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</si>
  <si>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</si>
  <si>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</si>
  <si>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</si>
  <si>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</si>
  <si>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</si>
  <si>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</si>
  <si>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</si>
  <si>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</si>
  <si>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</si>
  <si>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</si>
  <si>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</si>
  <si>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</si>
  <si>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</si>
  <si>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</si>
  <si>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</si>
  <si>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</si>
  <si>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</si>
  <si>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</si>
  <si>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</si>
  <si>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</si>
  <si>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</si>
  <si>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</si>
  <si>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</si>
  <si>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</si>
  <si>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</si>
  <si>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</si>
  <si>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</si>
  <si>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</si>
  <si>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</si>
  <si>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</si>
  <si>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</si>
  <si>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</si>
  <si>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</si>
  <si>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</si>
  <si>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</si>
  <si>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</si>
  <si>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</si>
  <si>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</si>
  <si>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</si>
  <si>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</si>
  <si>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</si>
  <si>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</si>
  <si>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</si>
  <si>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</si>
  <si>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</si>
  <si>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</si>
  <si>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</si>
  <si>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</si>
  <si>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</si>
  <si>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</si>
  <si>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</si>
  <si>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</si>
  <si>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</si>
  <si>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</si>
  <si>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</si>
  <si>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</si>
  <si>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</si>
  <si>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</si>
  <si>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</si>
  <si>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</si>
  <si>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</si>
  <si>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</si>
  <si>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</si>
  <si>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</si>
  <si>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</si>
  <si>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</si>
  <si>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</si>
  <si>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</si>
  <si>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</si>
  <si>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</si>
  <si>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</si>
  <si>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</si>
  <si>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</si>
  <si>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</si>
  <si>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</si>
  <si>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</si>
  <si>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</si>
  <si>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</si>
  <si>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</si>
  <si>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</si>
  <si>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</si>
  <si>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</si>
  <si>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</si>
  <si>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</si>
  <si>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</si>
  <si>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</si>
  <si>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</si>
  <si>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</si>
  <si>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</si>
  <si>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</si>
  <si>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</si>
  <si>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</si>
  <si>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</si>
  <si>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</si>
  <si>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</si>
  <si>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</si>
  <si>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</si>
  <si>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</si>
  <si>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</si>
  <si>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</si>
  <si>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</si>
  <si>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</si>
  <si>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</si>
  <si>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</si>
  <si>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</si>
  <si>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</si>
  <si>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</si>
  <si>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</si>
  <si>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</si>
  <si>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</si>
  <si>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</si>
  <si>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</si>
  <si>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</si>
  <si>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</si>
  <si>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</si>
  <si>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</si>
  <si>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</si>
  <si>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</si>
  <si>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</si>
  <si>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</si>
  <si>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</si>
  <si>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</si>
  <si>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</si>
  <si>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</si>
  <si>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</si>
  <si>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</si>
  <si>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</si>
  <si>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</si>
  <si>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</si>
  <si>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</si>
  <si>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</si>
  <si>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</si>
  <si>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</si>
  <si>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</si>
  <si>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</si>
  <si>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</si>
  <si>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</si>
  <si>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</si>
  <si>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</si>
  <si>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</si>
  <si>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</si>
  <si>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</si>
  <si>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</si>
  <si>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</si>
  <si>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</si>
  <si>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</si>
  <si>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</si>
  <si>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</si>
  <si>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</si>
  <si>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</si>
  <si>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</si>
  <si>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</si>
  <si>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</si>
  <si>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</si>
  <si>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</si>
  <si>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</si>
  <si>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</si>
  <si>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</si>
  <si>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</si>
  <si>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</si>
  <si>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</si>
  <si>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</si>
  <si>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</si>
  <si>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</si>
  <si>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</si>
  <si>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</si>
  <si>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</si>
  <si>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</si>
  <si>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</si>
  <si>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</si>
  <si>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</si>
  <si>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</si>
  <si>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</si>
  <si>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</si>
  <si>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</si>
  <si>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</si>
  <si>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</si>
  <si>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</si>
  <si>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</si>
  <si>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</si>
  <si>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</si>
  <si>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</si>
  <si>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</si>
  <si>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</si>
  <si>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</si>
  <si>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</si>
  <si>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</si>
  <si>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</si>
  <si>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</si>
  <si>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</si>
  <si>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</si>
  <si>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</si>
  <si>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</si>
  <si>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</si>
  <si>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</si>
  <si>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</si>
  <si>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</si>
  <si>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</si>
  <si>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</si>
  <si>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</si>
  <si>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</si>
  <si>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</si>
  <si>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</si>
  <si>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</si>
  <si>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</si>
  <si>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</si>
  <si>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</si>
  <si>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</si>
  <si>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</si>
  <si>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</si>
  <si>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</si>
  <si>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</si>
  <si>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</si>
  <si>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</si>
  <si>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</si>
  <si>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</si>
  <si>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</si>
  <si>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</si>
  <si>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</si>
  <si>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</si>
  <si>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</si>
  <si>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</si>
  <si>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</si>
  <si>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</si>
  <si>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</si>
  <si>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</si>
  <si>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</si>
  <si>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</si>
  <si>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</si>
  <si>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</si>
  <si>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</si>
  <si>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</si>
  <si>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</si>
  <si>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</si>
  <si>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</si>
  <si>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</si>
  <si>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</si>
  <si>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</si>
  <si>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</si>
  <si>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</si>
  <si>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</si>
  <si>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</si>
  <si>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</si>
  <si>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</si>
  <si>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</si>
  <si>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</si>
  <si>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</si>
  <si>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</si>
  <si>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</si>
  <si>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</si>
  <si>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</si>
  <si>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</si>
  <si>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</si>
  <si>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</si>
  <si>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</si>
  <si>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</si>
  <si>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</si>
  <si>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</si>
  <si>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</si>
  <si>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</si>
  <si>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</si>
  <si>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</si>
  <si>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</si>
  <si>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</si>
  <si>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</si>
  <si>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</si>
  <si>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</si>
  <si>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</si>
  <si>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</si>
  <si>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</si>
  <si>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</si>
  <si>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</si>
  <si>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</si>
  <si>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</si>
  <si>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</si>
  <si>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</si>
  <si>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</si>
  <si>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</si>
  <si>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</si>
  <si>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</si>
  <si>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</si>
  <si>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</si>
  <si>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</si>
  <si>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</si>
  <si>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</si>
  <si>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</si>
  <si>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</si>
  <si>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</si>
  <si>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</si>
  <si>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</si>
  <si>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</si>
  <si>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</si>
  <si>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</si>
  <si>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</si>
  <si>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</si>
  <si>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</si>
  <si>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</si>
  <si>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</si>
  <si>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</si>
  <si>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</si>
  <si>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</si>
  <si>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</si>
  <si>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</si>
  <si>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</si>
  <si>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</si>
  <si>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</si>
  <si>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</si>
  <si>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</si>
  <si>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</si>
  <si>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</si>
  <si>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</si>
  <si>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</si>
  <si>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</si>
  <si>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</si>
  <si>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</si>
  <si>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</si>
  <si>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</si>
  <si>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</si>
  <si>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</si>
  <si>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</si>
  <si>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</si>
  <si>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</si>
  <si>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</si>
  <si>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</si>
  <si>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</si>
  <si>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</si>
  <si>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</si>
  <si>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</si>
  <si>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</si>
  <si>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</si>
  <si>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</si>
  <si>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</si>
  <si>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</si>
  <si>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</si>
  <si>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</si>
  <si>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</si>
  <si>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</si>
  <si>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</si>
  <si>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</si>
  <si>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</si>
  <si>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</si>
  <si>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</si>
  <si>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</si>
  <si>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</si>
  <si>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</si>
  <si>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</si>
  <si>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</si>
  <si>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</si>
  <si>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</si>
  <si>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</si>
  <si>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</si>
  <si>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</si>
  <si>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</si>
  <si>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</si>
  <si>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</si>
  <si>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</si>
  <si>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</si>
  <si>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</si>
  <si>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</si>
  <si>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</si>
  <si>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</si>
  <si>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</si>
  <si>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</si>
  <si>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</si>
  <si>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</si>
  <si>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</si>
  <si>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</si>
  <si>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</si>
  <si>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</si>
  <si>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</si>
  <si>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</si>
  <si>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</si>
  <si>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</si>
  <si>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</si>
  <si>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</si>
  <si>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</si>
  <si>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</si>
  <si>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</si>
  <si>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</si>
  <si>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</si>
  <si>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</si>
  <si>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</si>
  <si>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</si>
  <si>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</si>
  <si>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</si>
  <si>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</si>
  <si>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</si>
  <si>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</si>
  <si>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</si>
  <si>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</si>
  <si>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</si>
  <si>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</si>
  <si>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</si>
  <si>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</si>
  <si>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</si>
  <si>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</si>
  <si>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</si>
  <si>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</si>
  <si>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</si>
  <si>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</si>
  <si>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</si>
  <si>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</si>
  <si>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</si>
  <si>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</si>
  <si>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</si>
  <si>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</si>
  <si>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</si>
  <si>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</si>
  <si>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</si>
  <si>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</si>
  <si>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</si>
  <si>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</si>
  <si>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</si>
  <si>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</si>
  <si>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</si>
  <si>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</si>
  <si>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</si>
  <si>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</si>
  <si>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</si>
  <si>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</si>
  <si>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</si>
  <si>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</si>
  <si>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</si>
  <si>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</si>
  <si>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</si>
  <si>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</si>
  <si>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</si>
  <si>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</si>
  <si>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</si>
  <si>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</si>
  <si>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</si>
  <si>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</si>
  <si>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</si>
  <si>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</si>
  <si>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</si>
  <si>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</si>
  <si>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</si>
  <si>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</si>
  <si>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</si>
  <si>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</si>
  <si>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</si>
  <si>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</si>
  <si>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</si>
  <si>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</si>
  <si>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</si>
  <si>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</si>
  <si>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</si>
  <si>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</si>
  <si>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</si>
  <si>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</si>
  <si>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</si>
  <si>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</si>
  <si>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</si>
  <si>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</si>
  <si>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</si>
  <si>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</si>
  <si>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</si>
  <si>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</si>
  <si>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</si>
  <si>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</si>
  <si>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</si>
  <si>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</si>
  <si>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</si>
  <si>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</si>
  <si>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</si>
  <si>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</si>
  <si>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</si>
  <si>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</si>
  <si>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</si>
  <si>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</si>
  <si>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</si>
  <si>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</si>
  <si>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</si>
  <si>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</si>
  <si>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</si>
  <si>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</si>
  <si>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</si>
  <si>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</si>
  <si>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</si>
  <si>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</si>
  <si>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</si>
  <si>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</si>
  <si>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</si>
  <si>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</si>
  <si>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</si>
  <si>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</si>
  <si>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</si>
  <si>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</si>
  <si>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</si>
  <si>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</si>
  <si>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</si>
  <si>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</si>
  <si>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</si>
  <si>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</si>
  <si>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</si>
  <si>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</si>
  <si>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</si>
  <si>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</si>
  <si>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</si>
  <si>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</si>
  <si>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</si>
  <si>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</si>
  <si>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</si>
  <si>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</si>
  <si>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</si>
  <si>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</si>
  <si>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</si>
  <si>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</si>
  <si>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</si>
  <si>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</si>
  <si>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</si>
  <si>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</si>
  <si>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</si>
  <si>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</si>
  <si>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</si>
  <si>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</si>
  <si>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</si>
  <si>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</si>
  <si>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</si>
  <si>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</si>
  <si>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</si>
  <si>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</si>
  <si>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</si>
  <si>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</si>
  <si>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</si>
  <si>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</si>
  <si>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</si>
  <si>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</si>
  <si>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</si>
  <si>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</si>
  <si>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</si>
  <si>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</si>
  <si>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</si>
  <si>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</si>
  <si>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</si>
  <si>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</si>
  <si>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</si>
  <si>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</si>
  <si>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</si>
  <si>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</si>
  <si>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</si>
  <si>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</si>
  <si>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</si>
  <si>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</si>
  <si>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</si>
  <si>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</si>
  <si>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</si>
  <si>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</si>
  <si>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</si>
  <si>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</si>
  <si>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</si>
  <si>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</si>
  <si>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</si>
  <si>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</si>
  <si>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</si>
  <si>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</si>
  <si>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</si>
  <si>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</si>
  <si>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</si>
  <si>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</si>
  <si>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</si>
  <si>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</si>
  <si>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</si>
  <si>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</si>
  <si>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</si>
  <si>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</si>
  <si>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</si>
  <si>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</si>
  <si>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</si>
  <si>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</si>
  <si>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</si>
  <si>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</si>
  <si>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</si>
  <si>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</si>
  <si>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</si>
  <si>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</si>
  <si>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</si>
  <si>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</si>
  <si>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</si>
  <si>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</si>
  <si>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</si>
  <si>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</si>
  <si>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</si>
  <si>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</si>
  <si>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</si>
  <si>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</si>
  <si>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</si>
  <si>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</si>
  <si>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</si>
  <si>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</si>
  <si>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</si>
  <si>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</si>
  <si>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</si>
  <si>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</si>
  <si>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</si>
  <si>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</si>
  <si>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</si>
  <si>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</si>
  <si>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</si>
  <si>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</si>
  <si>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</si>
  <si>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</si>
  <si>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</si>
  <si>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</si>
  <si>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</si>
  <si>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</si>
  <si>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</si>
  <si>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</si>
  <si>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</si>
  <si>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</si>
  <si>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</si>
  <si>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</si>
  <si>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</si>
  <si>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</si>
  <si>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</si>
  <si>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</si>
  <si>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</si>
  <si>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</si>
  <si>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</si>
  <si>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</si>
  <si>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</si>
  <si>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</si>
  <si>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</si>
  <si>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</si>
  <si>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</si>
  <si>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</si>
  <si>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</si>
  <si>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</si>
  <si>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</si>
  <si>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</si>
  <si>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</si>
  <si>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</si>
  <si>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</si>
  <si>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</si>
  <si>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</si>
  <si>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</si>
  <si>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</si>
  <si>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</si>
  <si>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</si>
  <si>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</si>
  <si>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</si>
  <si>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</si>
  <si>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</si>
  <si>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</si>
  <si>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</si>
  <si>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</si>
  <si>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</si>
  <si>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</si>
  <si>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</si>
  <si>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</si>
  <si>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</si>
  <si>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</si>
  <si>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</si>
  <si>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</si>
  <si>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</si>
  <si>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</si>
  <si>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</si>
  <si>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</si>
  <si>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</si>
  <si>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</si>
  <si>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</si>
  <si>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</si>
  <si>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</si>
  <si>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</si>
  <si>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</si>
  <si>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</si>
  <si>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</si>
  <si>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</si>
  <si>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</si>
  <si>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</si>
  <si>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</si>
  <si>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</si>
  <si>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</si>
  <si>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</si>
  <si>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</si>
  <si>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</si>
  <si>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</si>
  <si>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</si>
  <si>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</si>
  <si>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</si>
  <si>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</si>
  <si>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</si>
  <si>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</si>
  <si>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</si>
  <si>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</si>
  <si>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</si>
  <si>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</si>
  <si>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</si>
  <si>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</si>
  <si>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</si>
  <si>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</si>
  <si>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</si>
  <si>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</si>
  <si>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</si>
  <si>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</si>
  <si>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</si>
  <si>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</si>
  <si>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</si>
  <si>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</si>
  <si>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</si>
  <si>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</si>
  <si>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</si>
  <si>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</si>
  <si>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</si>
  <si>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</si>
  <si>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</si>
  <si>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</si>
  <si>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</si>
  <si>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</si>
  <si>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</si>
  <si>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</si>
  <si>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</si>
  <si>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</si>
  <si>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</si>
  <si>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</si>
  <si>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</si>
  <si>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</si>
  <si>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</si>
  <si>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</si>
  <si>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</si>
  <si>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</si>
  <si>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</si>
  <si>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</si>
  <si>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</si>
  <si>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</si>
  <si>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</si>
  <si>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</si>
  <si>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</si>
  <si>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</si>
  <si>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</si>
  <si>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</si>
  <si>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</si>
  <si>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</si>
  <si>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</si>
  <si>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</si>
  <si>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</si>
  <si>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</si>
  <si>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</si>
  <si>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</si>
  <si>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</si>
  <si>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</si>
  <si>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</si>
  <si>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</si>
  <si>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</si>
  <si>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</si>
  <si>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</si>
  <si>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</si>
  <si>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</si>
  <si>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</si>
  <si>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</si>
  <si>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</si>
  <si>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</si>
  <si>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</si>
  <si>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</si>
  <si>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</si>
  <si>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</si>
  <si>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</si>
  <si>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</si>
  <si>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</si>
  <si>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</si>
  <si>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</si>
  <si>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</si>
  <si>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</si>
  <si>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</si>
  <si>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</si>
  <si>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</si>
  <si>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</si>
  <si>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</si>
  <si>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</si>
  <si>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</si>
  <si>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</si>
  <si>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</si>
  <si>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</si>
  <si>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</si>
  <si>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</si>
  <si>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</si>
  <si>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</si>
  <si>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</si>
  <si>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</si>
  <si>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</si>
  <si>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</si>
  <si>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</si>
  <si>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</si>
  <si>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</si>
  <si>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</si>
  <si>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</si>
  <si>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</si>
  <si>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</si>
  <si>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</si>
  <si>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</si>
  <si>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</si>
  <si>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</si>
  <si>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</si>
  <si>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</si>
  <si>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</si>
  <si>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</si>
  <si>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</si>
  <si>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</si>
  <si>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</si>
  <si>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</si>
  <si>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</si>
  <si>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</si>
  <si>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</si>
  <si>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</si>
  <si>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</si>
  <si>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</si>
  <si>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</si>
  <si>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</si>
  <si>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</si>
  <si>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</si>
  <si>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</si>
  <si>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</si>
  <si>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</si>
  <si>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</si>
  <si>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</si>
  <si>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</si>
  <si>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</si>
  <si>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</si>
  <si>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</si>
  <si>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</si>
  <si>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</si>
  <si>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</si>
  <si>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</si>
  <si>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</si>
  <si>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</si>
  <si>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</si>
  <si>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</si>
  <si>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</si>
  <si>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</si>
  <si>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</si>
  <si>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</si>
  <si>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</si>
  <si>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</si>
  <si>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</si>
  <si>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</si>
  <si>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</si>
  <si>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</si>
  <si>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</si>
  <si>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</si>
  <si>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</si>
  <si>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</si>
  <si>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</si>
  <si>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</si>
  <si>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</si>
  <si>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</si>
  <si>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</si>
  <si>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</si>
  <si>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</si>
  <si>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</si>
  <si>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</si>
  <si>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</si>
  <si>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</si>
  <si>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</si>
  <si>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</si>
  <si>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</si>
  <si>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</si>
  <si>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</si>
  <si>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</si>
  <si>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</si>
  <si>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</si>
  <si>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</si>
  <si>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</si>
  <si>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</si>
  <si>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</si>
  <si>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</si>
  <si>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</si>
  <si>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</si>
  <si>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</si>
  <si>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</si>
  <si>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</si>
  <si>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</si>
  <si>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</si>
  <si>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</si>
  <si>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</si>
  <si>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</si>
  <si>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</si>
  <si>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</si>
  <si>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</si>
  <si>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</si>
  <si>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</si>
  <si>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</si>
  <si>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</si>
  <si>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</si>
  <si>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</si>
  <si>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</si>
  <si>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</si>
  <si>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</si>
  <si>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</si>
  <si>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</si>
  <si>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</si>
  <si>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</si>
  <si>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</si>
  <si>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</si>
  <si>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</si>
  <si>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</si>
  <si>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</si>
  <si>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</si>
  <si>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</si>
  <si>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</si>
  <si>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</si>
  <si>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</si>
  <si>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</si>
  <si>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</si>
  <si>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</si>
  <si>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</si>
  <si>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</si>
  <si>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</si>
  <si>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</si>
  <si>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</si>
  <si>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</si>
  <si>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</si>
  <si>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</si>
  <si>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</si>
  <si>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</si>
  <si>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</si>
  <si>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</si>
  <si>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</si>
  <si>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</si>
  <si>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</si>
  <si>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</si>
  <si>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</si>
  <si>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</si>
  <si>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</si>
  <si>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</si>
  <si>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</si>
  <si>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</si>
  <si>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</si>
  <si>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</si>
  <si>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</si>
  <si>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</si>
  <si>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</si>
  <si>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</si>
  <si>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</si>
  <si>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</si>
  <si>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</si>
  <si>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</si>
  <si>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</si>
  <si>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</si>
  <si>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</si>
  <si>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</si>
  <si>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</si>
  <si>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</si>
  <si>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</si>
  <si>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</si>
  <si>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</si>
  <si>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</si>
  <si>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</si>
  <si>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</si>
  <si>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</si>
  <si>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</si>
  <si>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</si>
  <si>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</si>
  <si>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</si>
  <si>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</si>
  <si>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</si>
  <si>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</si>
  <si>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</si>
  <si>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</si>
  <si>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</si>
  <si>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</si>
  <si>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</si>
  <si>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</si>
  <si>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</si>
  <si>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</si>
  <si>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</si>
  <si>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</si>
  <si>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</si>
  <si>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</si>
  <si>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</si>
  <si>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</si>
  <si>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</si>
  <si>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</si>
  <si>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</si>
  <si>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</si>
  <si>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</si>
  <si>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</si>
  <si>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</si>
  <si>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</si>
  <si>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</si>
  <si>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</si>
  <si>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</si>
  <si>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</si>
  <si>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</si>
  <si>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</si>
  <si>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</si>
  <si>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</si>
  <si>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</si>
  <si>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</si>
  <si>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</si>
  <si>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</si>
  <si>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</si>
  <si>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</si>
  <si>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</si>
  <si>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</si>
  <si>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</si>
  <si>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</si>
  <si>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</si>
  <si>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</si>
  <si>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</si>
  <si>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</si>
  <si>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</si>
  <si>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</si>
  <si>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</si>
  <si>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</si>
  <si>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</si>
  <si>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</si>
  <si>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</si>
  <si>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</si>
  <si>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</si>
  <si>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</si>
  <si>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</si>
  <si>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</si>
  <si>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</si>
  <si>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</si>
  <si>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</si>
  <si>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</si>
  <si>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</si>
  <si>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</si>
  <si>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</si>
  <si>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</si>
  <si>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</si>
  <si>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</si>
  <si>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</si>
  <si>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</si>
  <si>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</si>
  <si>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</si>
  <si>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</si>
  <si>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</si>
  <si>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</si>
  <si>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</si>
  <si>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</si>
  <si>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</si>
  <si>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</si>
  <si>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</si>
  <si>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</si>
  <si>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</si>
  <si>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</si>
  <si>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</si>
  <si>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</si>
  <si>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</si>
  <si>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</si>
  <si>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</si>
  <si>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</si>
  <si>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</si>
  <si>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</si>
  <si>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</si>
  <si>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</si>
  <si>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</si>
  <si>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</si>
  <si>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</si>
  <si>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</si>
  <si>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</si>
  <si>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</si>
  <si>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</si>
  <si>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</si>
  <si>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</si>
  <si>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</si>
  <si>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</si>
  <si>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</si>
  <si>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</si>
  <si>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</si>
  <si>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</si>
  <si>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</si>
  <si>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</si>
  <si>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</si>
  <si>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</si>
  <si>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</si>
  <si>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</si>
  <si>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</si>
  <si>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</si>
  <si>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</si>
  <si>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</si>
  <si>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</si>
  <si>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</si>
  <si>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</si>
  <si>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</si>
  <si>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</si>
  <si>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</si>
  <si>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</si>
  <si>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</si>
  <si>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</si>
  <si>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</si>
  <si>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</si>
  <si>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</si>
  <si>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</si>
  <si>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</si>
  <si>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</si>
  <si>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</si>
  <si>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</si>
  <si>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</si>
  <si>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</si>
  <si>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</si>
  <si>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</si>
  <si>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</si>
  <si>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</si>
  <si>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</si>
  <si>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</si>
  <si>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</si>
  <si>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</si>
  <si>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</si>
  <si>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</si>
  <si>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</si>
  <si>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</si>
  <si>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</si>
  <si>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</si>
  <si>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</si>
  <si>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</si>
  <si>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</si>
  <si>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</si>
  <si>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</si>
  <si>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</si>
  <si>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</si>
  <si>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</si>
  <si>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</si>
  <si>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</si>
  <si>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</si>
  <si>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</si>
  <si>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</si>
  <si>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</si>
  <si>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</si>
  <si>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</si>
  <si>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</si>
  <si>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</si>
  <si>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</si>
  <si>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</si>
  <si>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</si>
  <si>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</si>
  <si>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</si>
  <si>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</si>
  <si>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</si>
  <si>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</si>
  <si>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</si>
  <si>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</si>
  <si>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</si>
  <si>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</si>
  <si>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</si>
  <si>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</si>
  <si>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</si>
  <si>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</si>
  <si>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</si>
  <si>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</si>
  <si>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</si>
  <si>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</si>
  <si>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</si>
  <si>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</si>
  <si>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</si>
  <si>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</si>
  <si>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</si>
  <si>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</si>
  <si>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</si>
  <si>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</si>
  <si>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</si>
  <si>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</si>
  <si>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</si>
  <si>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</si>
  <si>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</si>
  <si>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</si>
  <si>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</si>
  <si>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</si>
  <si>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</si>
  <si>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</si>
  <si>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</si>
  <si>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</si>
  <si>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</si>
  <si>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</si>
  <si>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</si>
  <si>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</si>
  <si>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</si>
  <si>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</si>
  <si>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</si>
  <si>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</si>
  <si>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</si>
  <si>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</si>
  <si>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</si>
  <si>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</si>
  <si>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</si>
  <si>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</si>
  <si>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</si>
  <si>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</si>
  <si>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</si>
  <si>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</si>
  <si>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</si>
  <si>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</si>
  <si>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</si>
  <si>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</si>
  <si>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</si>
  <si>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</si>
  <si>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</si>
  <si>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</si>
  <si>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</si>
  <si>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</si>
  <si>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</si>
  <si>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</si>
  <si>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</si>
  <si>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</si>
  <si>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</si>
  <si>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</si>
  <si>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</si>
  <si>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</si>
  <si>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</si>
  <si>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</si>
  <si>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</si>
  <si>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</si>
  <si>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</si>
  <si>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</si>
  <si>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</si>
  <si>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</si>
  <si>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</si>
  <si>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</si>
  <si>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</si>
  <si>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</si>
  <si>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</si>
  <si>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</si>
  <si>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</si>
  <si>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</si>
  <si>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</si>
  <si>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</si>
  <si>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</si>
  <si>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</si>
  <si>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</si>
  <si>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</si>
  <si>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</si>
  <si>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</si>
  <si>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</si>
  <si>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</si>
  <si>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</si>
  <si>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</si>
  <si>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</si>
  <si>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</si>
  <si>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</si>
  <si>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</si>
  <si>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</si>
  <si>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</si>
  <si>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</si>
  <si>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</si>
  <si>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</si>
  <si>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</si>
  <si>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</si>
  <si>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</si>
  <si>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</si>
  <si>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</si>
  <si>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</si>
  <si>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</si>
  <si>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</si>
  <si>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</si>
  <si>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</si>
  <si>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</si>
  <si>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</si>
  <si>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</si>
  <si>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</si>
  <si>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</si>
  <si>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</si>
  <si>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</si>
  <si>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</si>
  <si>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</si>
  <si>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</si>
  <si>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</si>
  <si>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</si>
  <si>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</si>
  <si>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</si>
  <si>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</si>
  <si>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</si>
  <si>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</si>
  <si>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</si>
  <si>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</si>
  <si>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</si>
  <si>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</si>
  <si>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</si>
  <si>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</si>
  <si>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</si>
  <si>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</si>
  <si>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</si>
  <si>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</si>
  <si>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</si>
  <si>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</si>
  <si>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</si>
  <si>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</si>
  <si>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</si>
  <si>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</si>
  <si>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</si>
  <si>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</si>
  <si>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</si>
  <si>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</si>
  <si>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</si>
  <si>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</si>
  <si>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</si>
  <si>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</si>
  <si>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</si>
  <si>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</si>
  <si>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</si>
  <si>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</si>
  <si>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</si>
  <si>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</si>
  <si>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</si>
  <si>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</si>
  <si>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</si>
  <si>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</si>
  <si>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</si>
  <si>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</si>
  <si>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</si>
  <si>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</si>
  <si>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</si>
  <si>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</si>
  <si>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</si>
  <si>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</si>
  <si>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</si>
  <si>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</si>
  <si>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</si>
  <si>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</si>
  <si>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</si>
  <si>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</si>
  <si>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</si>
  <si>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</si>
  <si>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</si>
  <si>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</si>
  <si>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</si>
  <si>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</si>
  <si>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</si>
  <si>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</si>
  <si>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</si>
  <si>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</si>
  <si>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</si>
  <si>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</si>
  <si>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</si>
  <si>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</si>
  <si>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</si>
  <si>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</si>
  <si>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</si>
  <si>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</si>
  <si>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</si>
  <si>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</si>
  <si>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</si>
  <si>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</si>
  <si>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</si>
  <si>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</si>
  <si>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</si>
  <si>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</si>
  <si>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</si>
  <si>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</si>
  <si>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</si>
  <si>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</si>
  <si>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</si>
  <si>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</si>
  <si>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</si>
  <si>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</si>
  <si>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</si>
  <si>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</si>
  <si>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</si>
  <si>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</si>
  <si>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</si>
  <si>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</si>
  <si>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</si>
  <si>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</si>
  <si>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</si>
  <si>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</si>
  <si>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</si>
  <si>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</si>
  <si>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</si>
  <si>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</si>
  <si>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</si>
  <si>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</si>
  <si>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</si>
  <si>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</si>
  <si>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</si>
  <si>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</si>
  <si>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</si>
  <si>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</si>
  <si>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</si>
  <si>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</si>
  <si>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</si>
  <si>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</si>
  <si>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</si>
  <si>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</si>
  <si>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</si>
  <si>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</si>
  <si>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</si>
  <si>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</si>
  <si>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</si>
  <si>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</si>
  <si>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</si>
  <si>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</si>
  <si>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</si>
  <si>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</si>
  <si>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</si>
  <si>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</si>
  <si>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</si>
  <si>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</si>
  <si>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</si>
  <si>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</si>
  <si>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</si>
  <si>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</si>
  <si>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</si>
  <si>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</si>
  <si>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</si>
  <si>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</si>
  <si>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</si>
  <si>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</si>
  <si>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</si>
  <si>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</si>
  <si>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</si>
  <si>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</si>
  <si>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</si>
  <si>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</si>
  <si>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</si>
  <si>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</si>
  <si>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</si>
  <si>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</si>
  <si>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</si>
  <si>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</si>
  <si>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</si>
  <si>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</si>
  <si>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</si>
  <si>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</si>
  <si>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</si>
  <si>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</si>
  <si>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</si>
  <si>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</si>
  <si>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</si>
  <si>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</si>
  <si>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</si>
  <si>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</si>
  <si>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</si>
  <si>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</si>
  <si>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</si>
  <si>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</si>
  <si>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</si>
  <si>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</si>
  <si>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</si>
  <si>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</si>
  <si>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</si>
  <si>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</si>
  <si>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</si>
  <si>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</si>
  <si>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</si>
  <si>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</si>
  <si>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</si>
  <si>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</si>
  <si>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</si>
  <si>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</si>
  <si>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</si>
  <si>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</si>
  <si>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</si>
  <si>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</si>
  <si>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</si>
  <si>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</si>
  <si>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</si>
  <si>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</si>
  <si>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</si>
  <si>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</si>
  <si>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</si>
  <si>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</si>
  <si>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</si>
  <si>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</si>
  <si>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</si>
  <si>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</si>
  <si>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</si>
  <si>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</si>
  <si>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</si>
  <si>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</si>
  <si>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</si>
  <si>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</si>
  <si>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</si>
  <si>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</si>
  <si>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</si>
  <si>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</si>
  <si>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</si>
  <si>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</si>
  <si>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</si>
  <si>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</si>
  <si>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</si>
  <si>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</si>
  <si>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</si>
  <si>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</si>
  <si>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</si>
  <si>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</si>
  <si>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</si>
  <si>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</si>
  <si>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</si>
  <si>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</si>
  <si>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</si>
  <si>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</si>
  <si>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</si>
  <si>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</si>
  <si>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</si>
  <si>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</si>
  <si>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</si>
  <si>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</si>
  <si>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</si>
  <si>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</si>
  <si>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</si>
  <si>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</si>
  <si>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</si>
  <si>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</si>
  <si>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</si>
  <si>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</si>
  <si>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</si>
  <si>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</si>
  <si>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</si>
  <si>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</si>
  <si>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</si>
  <si>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</si>
  <si>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</si>
  <si>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</si>
  <si>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</si>
  <si>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</si>
  <si>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</si>
  <si>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</si>
  <si>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</si>
  <si>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</si>
  <si>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</si>
  <si>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</si>
  <si>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</si>
  <si>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</si>
  <si>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</si>
  <si>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</si>
  <si>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</si>
  <si>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</si>
  <si>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</si>
  <si>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</si>
  <si>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</si>
  <si>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</si>
  <si>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</si>
  <si>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</si>
  <si>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</si>
  <si>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</si>
  <si>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</si>
  <si>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</si>
  <si>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</si>
  <si>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</si>
  <si>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</si>
  <si>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</si>
  <si>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</si>
  <si>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</si>
  <si>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</si>
  <si>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</si>
  <si>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</si>
  <si>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</si>
  <si>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</si>
  <si>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</si>
  <si>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</si>
  <si>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</si>
  <si>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</si>
  <si>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</si>
  <si>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</si>
  <si>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</si>
  <si>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</si>
  <si>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</si>
  <si>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</si>
  <si>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</si>
  <si>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</si>
  <si>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</si>
  <si>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</si>
  <si>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</si>
  <si>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</si>
  <si>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</si>
  <si>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</si>
  <si>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</si>
  <si>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</si>
  <si>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</si>
  <si>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</si>
  <si>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</si>
  <si>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</si>
  <si>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</si>
  <si>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</si>
  <si>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</si>
  <si>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</si>
  <si>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</si>
  <si>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</si>
  <si>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</si>
  <si>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</si>
  <si>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</si>
  <si>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</si>
  <si>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</si>
  <si>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</si>
  <si>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</si>
  <si>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</si>
  <si>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</si>
  <si>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</si>
  <si>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</si>
  <si>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</si>
  <si>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</si>
  <si>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</si>
  <si>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</si>
  <si>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</si>
  <si>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</si>
  <si>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</si>
  <si>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</si>
  <si>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</si>
  <si>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</si>
  <si>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</si>
  <si>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</si>
  <si>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</si>
  <si>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</si>
  <si>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</si>
  <si>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</si>
  <si>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</si>
  <si>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</si>
  <si>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</si>
  <si>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</si>
  <si>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</si>
  <si>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</si>
  <si>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</si>
  <si>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</si>
  <si>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</si>
  <si>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</si>
  <si>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</si>
  <si>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</si>
  <si>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</si>
  <si>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</si>
  <si>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</si>
  <si>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</si>
  <si>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</si>
  <si>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</si>
  <si>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</si>
  <si>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</si>
  <si>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</si>
  <si>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</si>
  <si>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</si>
  <si>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</si>
  <si>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</si>
  <si>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</si>
  <si>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</si>
  <si>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</si>
  <si>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</si>
  <si>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</si>
  <si>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</si>
  <si>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</si>
  <si>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</si>
  <si>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</si>
  <si>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</si>
  <si>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</si>
  <si>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</si>
  <si>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</si>
  <si>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</si>
  <si>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</si>
  <si>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</si>
  <si>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</si>
  <si>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</si>
  <si>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</si>
  <si>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</si>
  <si>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</si>
  <si>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</si>
  <si>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</si>
  <si>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</si>
  <si>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</si>
  <si>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</si>
  <si>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</si>
  <si>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</si>
  <si>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</si>
  <si>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</si>
  <si>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</si>
  <si>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</si>
  <si>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</si>
  <si>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</si>
  <si>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</si>
  <si>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</si>
  <si>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</si>
  <si>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</si>
  <si>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</si>
  <si>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</si>
  <si>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</si>
  <si>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</si>
  <si>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</si>
  <si>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</si>
  <si>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</si>
  <si>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</si>
  <si>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</si>
  <si>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</si>
  <si>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</si>
  <si>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</si>
  <si>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</si>
  <si>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</si>
  <si>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</si>
  <si>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</si>
  <si>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</si>
  <si>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</si>
  <si>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</si>
  <si>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</si>
  <si>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</si>
  <si>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</si>
  <si>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</si>
  <si>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</si>
  <si>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</si>
  <si>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</si>
  <si>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</si>
  <si>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</si>
  <si>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</si>
  <si>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</si>
  <si>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</si>
  <si>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</si>
  <si>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</si>
  <si>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</si>
  <si>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</si>
  <si>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</si>
  <si>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</si>
  <si>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</si>
  <si>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</si>
  <si>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</si>
  <si>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</si>
  <si>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</si>
  <si>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</si>
  <si>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</si>
  <si>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</si>
  <si>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</si>
  <si>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</si>
  <si>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</si>
  <si>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</si>
  <si>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</si>
  <si>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</si>
  <si>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</si>
  <si>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</si>
  <si>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</si>
  <si>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</si>
  <si>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</si>
  <si>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</si>
  <si>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</si>
  <si>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</si>
  <si>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</si>
  <si>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</si>
  <si>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</si>
  <si>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</si>
  <si>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</si>
  <si>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</si>
  <si>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</si>
  <si>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</si>
  <si>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</si>
  <si>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</si>
  <si>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</si>
  <si>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</si>
  <si>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</si>
  <si>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</si>
  <si>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</si>
  <si>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</si>
  <si>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</si>
  <si>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</si>
  <si>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</si>
  <si>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</si>
  <si>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</si>
  <si>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</si>
  <si>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</si>
  <si>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</si>
  <si>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</si>
  <si>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</si>
  <si>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</si>
  <si>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</si>
  <si>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</si>
  <si>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</si>
  <si>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</si>
  <si>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</si>
  <si>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</si>
  <si>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</si>
  <si>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</si>
  <si>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</si>
  <si>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</si>
  <si>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</si>
  <si>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</si>
  <si>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</si>
  <si>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</si>
  <si>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</si>
  <si>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</si>
  <si>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</si>
  <si>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</si>
  <si>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</si>
  <si>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</si>
  <si>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</si>
  <si>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</si>
  <si>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</si>
  <si>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</si>
  <si>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</si>
  <si>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</si>
  <si>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</si>
  <si>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</si>
  <si>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</si>
  <si>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</si>
  <si>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</si>
  <si>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</si>
  <si>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</si>
  <si>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</si>
  <si>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</si>
  <si>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</si>
  <si>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</si>
  <si>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</si>
  <si>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</si>
  <si>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</si>
  <si>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</si>
  <si>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</si>
  <si>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</si>
  <si>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</si>
  <si>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</si>
  <si>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</si>
  <si>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</si>
  <si>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</si>
  <si>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</si>
  <si>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</si>
  <si>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</si>
  <si>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</si>
  <si>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</si>
  <si>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</si>
  <si>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</si>
  <si>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</si>
  <si>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</si>
  <si>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</si>
  <si>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</si>
  <si>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</si>
  <si>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</si>
  <si>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</si>
  <si>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</si>
  <si>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</si>
  <si>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</si>
  <si>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</si>
  <si>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</si>
  <si>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</si>
  <si>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</si>
  <si>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</si>
  <si>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</si>
  <si>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</si>
  <si>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</si>
  <si>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</si>
  <si>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</si>
  <si>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</si>
  <si>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</si>
  <si>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</si>
  <si>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</si>
  <si>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</si>
  <si>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</si>
  <si>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</si>
  <si>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</si>
  <si>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</si>
  <si>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</si>
  <si>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</si>
  <si>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</si>
  <si>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</si>
  <si>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</si>
  <si>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</si>
  <si>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</si>
  <si>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</si>
  <si>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</si>
  <si>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</si>
  <si>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</si>
  <si>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</si>
  <si>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</si>
  <si>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</si>
  <si>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</si>
  <si>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</si>
  <si>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</si>
  <si>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</si>
  <si>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</si>
  <si>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</si>
  <si>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</si>
  <si>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</si>
  <si>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</si>
  <si>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</si>
  <si>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</si>
  <si>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</si>
  <si>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</si>
  <si>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</si>
  <si>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</si>
  <si>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</si>
  <si>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</si>
  <si>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</si>
  <si>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</si>
  <si>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</si>
  <si>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</si>
  <si>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</si>
  <si>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</si>
  <si>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</si>
  <si>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</si>
  <si>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</si>
  <si>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</si>
  <si>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</si>
  <si>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</si>
  <si>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</si>
  <si>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</si>
  <si>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</si>
  <si>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</si>
  <si>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</si>
  <si>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</si>
  <si>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</si>
  <si>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</si>
  <si>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</si>
  <si>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</si>
  <si>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</si>
  <si>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</si>
  <si>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</si>
  <si>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</si>
  <si>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</si>
  <si>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</si>
  <si>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</si>
  <si>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</si>
  <si>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</si>
  <si>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</si>
  <si>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</si>
  <si>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</si>
  <si>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</si>
  <si>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</si>
  <si>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</si>
  <si>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</si>
  <si>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</si>
  <si>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</si>
  <si>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</si>
  <si>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</si>
  <si>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</si>
  <si>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</si>
  <si>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</si>
  <si>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</si>
  <si>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</si>
  <si>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</si>
  <si>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</si>
  <si>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</si>
  <si>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</si>
  <si>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</si>
  <si>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</si>
  <si>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</si>
  <si>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</si>
  <si>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</si>
  <si>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</si>
  <si>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</si>
  <si>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</si>
  <si>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</si>
  <si>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</si>
  <si>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</si>
  <si>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</si>
  <si>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</si>
  <si>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</si>
  <si>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</si>
  <si>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</si>
  <si>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</si>
  <si>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</si>
  <si>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</si>
  <si>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</si>
  <si>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</si>
  <si>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</si>
  <si>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</si>
  <si>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</si>
  <si>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</si>
  <si>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</si>
  <si>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</si>
  <si>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</si>
  <si>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</si>
  <si>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</si>
  <si>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</si>
  <si>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</si>
  <si>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</si>
  <si>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</si>
  <si>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</si>
  <si>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</si>
  <si>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</si>
  <si>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</si>
  <si>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</si>
  <si>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</si>
  <si>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</si>
  <si>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</si>
  <si>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</si>
  <si>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</si>
  <si>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</si>
  <si>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</si>
  <si>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</si>
  <si>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</si>
  <si>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</si>
  <si>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</si>
  <si>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</si>
  <si>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</si>
  <si>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</si>
  <si>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</si>
  <si>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</si>
  <si>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</si>
  <si>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</si>
  <si>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</si>
  <si>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</si>
  <si>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</si>
  <si>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</si>
  <si>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</si>
  <si>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</si>
  <si>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</si>
  <si>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</si>
  <si>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</si>
  <si>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</si>
  <si>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</si>
  <si>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</si>
  <si>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</si>
  <si>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</si>
  <si>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</si>
  <si>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</si>
  <si>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</si>
  <si>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</si>
  <si>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</si>
  <si>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</si>
  <si>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</si>
  <si>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</si>
  <si>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</si>
  <si>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</si>
  <si>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</si>
  <si>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</si>
  <si>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</si>
  <si>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</si>
  <si>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</si>
  <si>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</si>
  <si>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</si>
  <si>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</si>
  <si>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</si>
  <si>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</si>
  <si>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</si>
  <si>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</si>
  <si>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</si>
  <si>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</si>
  <si>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</si>
  <si>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</si>
  <si>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</si>
  <si>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</si>
  <si>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</si>
  <si>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</si>
  <si>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</si>
  <si>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</si>
  <si>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</si>
  <si>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</si>
  <si>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</si>
  <si>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</si>
  <si>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</si>
  <si>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</si>
  <si>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</si>
  <si>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</si>
  <si>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</si>
  <si>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</si>
  <si>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</si>
  <si>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</si>
  <si>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</si>
  <si>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</si>
  <si>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</si>
  <si>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</si>
  <si>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</si>
  <si>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</si>
  <si>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</si>
  <si>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</si>
  <si>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</si>
  <si>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</si>
  <si>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</si>
  <si>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</si>
  <si>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</si>
  <si>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</si>
  <si>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</si>
  <si>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</si>
  <si>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</si>
  <si>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</si>
  <si>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</si>
  <si>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</si>
  <si>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</si>
  <si>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</si>
  <si>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</si>
  <si>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</si>
  <si>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</si>
  <si>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</si>
  <si>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</si>
  <si>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</si>
  <si>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</si>
  <si>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</si>
  <si>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</si>
  <si>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</si>
  <si>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</si>
  <si>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</si>
  <si>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</si>
  <si>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</si>
  <si>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</si>
  <si>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</si>
  <si>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</si>
  <si>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</si>
  <si>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</si>
  <si>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</si>
  <si>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</si>
  <si>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</si>
  <si>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</si>
  <si>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</si>
  <si>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</si>
  <si>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</si>
  <si>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</si>
  <si>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</si>
  <si>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</si>
  <si>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</si>
  <si>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</si>
  <si>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</si>
  <si>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</si>
  <si>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</si>
  <si>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</si>
  <si>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</si>
  <si>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</si>
  <si>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</si>
  <si>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</si>
  <si>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</si>
  <si>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</si>
  <si>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</si>
  <si>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</si>
  <si>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</si>
  <si>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</si>
  <si>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</si>
  <si>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</si>
  <si>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</si>
  <si>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</si>
  <si>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</si>
  <si>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</si>
  <si>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</si>
  <si>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</si>
  <si>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</si>
  <si>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</si>
  <si>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</si>
  <si>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</si>
  <si>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</si>
  <si>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</si>
  <si>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</si>
  <si>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</si>
  <si>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</si>
  <si>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</si>
  <si>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</si>
  <si>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</si>
  <si>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</si>
  <si>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</si>
  <si>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</si>
  <si>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</si>
  <si>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</si>
  <si>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</si>
  <si>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</si>
  <si>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</si>
  <si>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</si>
  <si>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</si>
  <si>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</si>
  <si>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</si>
  <si>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</si>
  <si>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</si>
  <si>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</si>
  <si>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</si>
  <si>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</si>
  <si>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</si>
  <si>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</si>
  <si>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</si>
  <si>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</si>
  <si>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</si>
  <si>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</si>
  <si>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</si>
  <si>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</si>
  <si>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</si>
  <si>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</si>
  <si>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</si>
  <si>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</si>
  <si>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</si>
  <si>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</si>
  <si>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</si>
  <si>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</si>
  <si>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</si>
  <si>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</si>
  <si>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</si>
  <si>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</si>
  <si>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</si>
  <si>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</si>
  <si>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</si>
  <si>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</si>
  <si>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</si>
  <si>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</si>
  <si>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</si>
  <si>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</si>
  <si>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</si>
  <si>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</si>
  <si>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</si>
  <si>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</si>
  <si>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</si>
  <si>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</si>
  <si>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</si>
  <si>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</si>
  <si>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</si>
  <si>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</si>
  <si>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</si>
  <si>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</si>
  <si>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</si>
  <si>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</si>
  <si>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</si>
  <si>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</si>
  <si>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</si>
  <si>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</si>
  <si>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</si>
  <si>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</si>
  <si>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</si>
  <si>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</si>
  <si>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</si>
  <si>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</si>
  <si>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</si>
  <si>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</si>
  <si>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</si>
  <si>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</si>
  <si>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</si>
  <si>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</si>
  <si>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</si>
  <si>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</si>
  <si>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</si>
  <si>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</si>
  <si>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</si>
  <si>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</si>
  <si>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</si>
  <si>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</si>
  <si>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</si>
  <si>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</si>
  <si>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</si>
  <si>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</si>
  <si>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</si>
  <si>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</si>
  <si>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</si>
  <si>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</si>
  <si>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</si>
  <si>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</si>
  <si>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</si>
  <si>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</si>
  <si>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</si>
  <si>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</si>
  <si>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</si>
  <si>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</si>
  <si>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</si>
  <si>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</si>
  <si>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</si>
  <si>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</si>
  <si>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</si>
  <si>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</si>
  <si>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</si>
  <si>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</si>
  <si>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</si>
  <si>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</si>
  <si>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</si>
  <si>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</si>
  <si>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</si>
  <si>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</si>
  <si>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</si>
  <si>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</si>
  <si>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</si>
  <si>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</si>
  <si>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</si>
  <si>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</si>
  <si>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</si>
  <si>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</si>
  <si>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</si>
  <si>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</si>
  <si>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</si>
  <si>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</si>
  <si>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</si>
  <si>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</si>
  <si>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</si>
  <si>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</si>
  <si>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</si>
  <si>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</si>
  <si>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</si>
  <si>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</si>
  <si>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</si>
  <si>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</si>
  <si>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</si>
  <si>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</si>
  <si>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</si>
  <si>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</si>
  <si>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</si>
  <si>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</si>
  <si>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</si>
  <si>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</si>
  <si>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</si>
  <si>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</si>
  <si>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</si>
  <si>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</si>
  <si>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</si>
  <si>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</si>
  <si>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</si>
  <si>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</si>
  <si>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</si>
  <si>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</si>
  <si>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</si>
  <si>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</si>
  <si>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</si>
  <si>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</si>
  <si>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</si>
  <si>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</si>
  <si>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</si>
  <si>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</si>
  <si>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</si>
  <si>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</si>
  <si>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</si>
  <si>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</si>
  <si>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</si>
  <si>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</si>
  <si>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</si>
  <si>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</si>
  <si>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</si>
  <si>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</si>
  <si>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</si>
  <si>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</si>
  <si>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</si>
  <si>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</si>
  <si>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</si>
  <si>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</si>
  <si>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</si>
  <si>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</si>
  <si>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</si>
  <si>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</si>
  <si>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</si>
  <si>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</si>
  <si>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</si>
  <si>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</si>
  <si>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</si>
  <si>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</si>
  <si>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</si>
  <si>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</si>
  <si>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</si>
  <si>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</si>
  <si>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</si>
  <si>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</si>
  <si>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</si>
  <si>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</si>
  <si>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</si>
  <si>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</si>
  <si>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</si>
  <si>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</si>
  <si>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</si>
  <si>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</si>
  <si>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</si>
  <si>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</si>
  <si>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</si>
  <si>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</si>
  <si>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</si>
  <si>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</si>
  <si>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</si>
  <si>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</si>
  <si>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</si>
  <si>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</si>
  <si>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</si>
  <si>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</si>
  <si>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</si>
  <si>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</si>
  <si>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</si>
  <si>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</si>
  <si>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</si>
  <si>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</si>
  <si>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</si>
  <si>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</si>
  <si>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</si>
  <si>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</si>
  <si>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</si>
  <si>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</si>
  <si>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</si>
  <si>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</si>
  <si>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</si>
  <si>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</si>
  <si>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</si>
  <si>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</si>
  <si>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</si>
  <si>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</si>
  <si>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</si>
  <si>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</si>
  <si>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</si>
  <si>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</si>
  <si>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</si>
  <si>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</si>
  <si>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</si>
  <si>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</si>
  <si>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</si>
  <si>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</si>
  <si>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</si>
  <si>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</si>
  <si>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</si>
  <si>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</si>
  <si>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</si>
  <si>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</si>
  <si>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</si>
  <si>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</si>
  <si>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</si>
  <si>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</si>
  <si>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</si>
  <si>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</si>
  <si>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</si>
  <si>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</si>
  <si>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</si>
  <si>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</si>
  <si>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</si>
  <si>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</si>
  <si>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</si>
  <si>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</si>
  <si>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</si>
  <si>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</si>
  <si>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</si>
  <si>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</si>
  <si>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</si>
  <si>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</si>
  <si>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</si>
  <si>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</si>
  <si>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</si>
  <si>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</si>
  <si>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</si>
  <si>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</si>
  <si>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</si>
  <si>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</si>
  <si>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</si>
  <si>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</si>
  <si>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</si>
  <si>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</si>
  <si>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</si>
  <si>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</si>
  <si>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</si>
  <si>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</si>
  <si>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</si>
  <si>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</si>
  <si>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</si>
  <si>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</si>
  <si>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</si>
  <si>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</si>
  <si>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</si>
  <si>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</si>
  <si>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</si>
  <si>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</si>
  <si>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</si>
  <si>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</si>
  <si>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</si>
  <si>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</si>
  <si>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</si>
  <si>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</si>
  <si>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</si>
  <si>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</si>
  <si>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</si>
  <si>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</si>
  <si>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</si>
  <si>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</si>
  <si>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</si>
  <si>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</si>
  <si>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</si>
  <si>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</si>
  <si>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</si>
  <si>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</si>
  <si>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</si>
  <si>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</si>
  <si>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</si>
  <si>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</si>
  <si>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</si>
  <si>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</si>
  <si>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</si>
  <si>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</si>
  <si>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</si>
  <si>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</si>
  <si>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</si>
  <si>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</si>
  <si>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</si>
  <si>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</si>
  <si>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</si>
  <si>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</si>
  <si>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</si>
  <si>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</si>
  <si>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</si>
  <si>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</si>
  <si>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</si>
  <si>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</si>
  <si>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</si>
  <si>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</si>
  <si>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</si>
  <si>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</si>
  <si>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</si>
  <si>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</si>
  <si>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</si>
  <si>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</si>
  <si>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</si>
  <si>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</si>
  <si>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</si>
  <si>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</si>
  <si>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</si>
  <si>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</si>
  <si>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</si>
  <si>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</si>
  <si>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</si>
  <si>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</si>
  <si>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</si>
  <si>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</si>
  <si>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</si>
  <si>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</si>
  <si>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</si>
  <si>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</si>
  <si>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</si>
  <si>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</si>
  <si>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</si>
  <si>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</si>
  <si>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</si>
  <si>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</si>
  <si>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</si>
  <si>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</si>
  <si>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</si>
  <si>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</si>
  <si>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</si>
  <si>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</si>
  <si>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</si>
  <si>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</si>
  <si>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</si>
  <si>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</si>
  <si>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</si>
  <si>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</si>
  <si>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</si>
  <si>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</si>
  <si>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</si>
  <si>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</si>
  <si>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</si>
  <si>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</si>
  <si>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</si>
  <si>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</si>
  <si>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</si>
  <si>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</si>
  <si>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</si>
  <si>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</si>
  <si>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</si>
  <si>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</si>
  <si>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</si>
  <si>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</si>
  <si>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</si>
  <si>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</si>
  <si>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</si>
  <si>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</si>
  <si>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</si>
  <si>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</si>
  <si>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</si>
  <si>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</si>
  <si>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</si>
  <si>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</si>
  <si>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</si>
  <si>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</si>
  <si>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</si>
  <si>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</si>
  <si>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</si>
  <si>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</si>
  <si>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</si>
  <si>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</si>
  <si>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</si>
  <si>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</si>
  <si>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</si>
  <si>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</si>
  <si>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</si>
  <si>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</si>
  <si>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</si>
  <si>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</si>
  <si>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</si>
  <si>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</si>
  <si>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</si>
  <si>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</si>
  <si>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</si>
  <si>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</si>
  <si>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</si>
  <si>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</si>
  <si>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</si>
  <si>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</si>
  <si>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</si>
  <si>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</si>
  <si>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</si>
  <si>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</si>
  <si>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</si>
  <si>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</si>
  <si>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</si>
  <si>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</si>
  <si>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</si>
  <si>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</si>
  <si>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</si>
  <si>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</si>
  <si>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</si>
  <si>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</si>
  <si>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</si>
  <si>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</si>
  <si>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</si>
  <si>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</si>
  <si>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</si>
  <si>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</si>
  <si>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</si>
  <si>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</si>
  <si>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</si>
  <si>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</si>
  <si>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</si>
  <si>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</si>
  <si>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</si>
  <si>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</si>
  <si>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</si>
  <si>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</si>
  <si>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</si>
  <si>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</si>
  <si>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</si>
  <si>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</si>
  <si>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</si>
  <si>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</si>
  <si>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</si>
  <si>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</si>
  <si>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</si>
  <si>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</si>
  <si>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</si>
  <si>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</si>
  <si>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</si>
  <si>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</si>
  <si>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</si>
  <si>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</si>
  <si>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</si>
  <si>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</si>
  <si>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</si>
  <si>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</si>
  <si>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</si>
  <si>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</si>
  <si>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</si>
  <si>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</si>
  <si>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</si>
  <si>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</si>
  <si>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</si>
  <si>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</si>
  <si>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</si>
  <si>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</si>
  <si>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</si>
  <si>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</si>
  <si>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</si>
  <si>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</si>
  <si>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</si>
  <si>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</si>
  <si>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</si>
  <si>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</si>
  <si>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</si>
  <si>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</si>
  <si>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</si>
  <si>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</si>
  <si>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</si>
  <si>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</si>
  <si>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</si>
  <si>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</si>
  <si>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</si>
  <si>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</si>
  <si>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</si>
  <si>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</si>
  <si>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</si>
  <si>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</si>
  <si>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</si>
  <si>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</si>
  <si>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</si>
  <si>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</si>
  <si>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</si>
  <si>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</si>
  <si>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</si>
  <si>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</si>
  <si>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</si>
  <si>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</si>
  <si>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</si>
  <si>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</si>
  <si>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</si>
  <si>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</si>
  <si>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</si>
  <si>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</si>
  <si>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</si>
  <si>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</si>
  <si>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</si>
  <si>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</si>
  <si>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</si>
  <si>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</si>
  <si>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</si>
  <si>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</si>
  <si>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</si>
  <si>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</si>
  <si>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</si>
  <si>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</si>
  <si>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</si>
  <si>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</si>
  <si>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</si>
  <si>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</si>
  <si>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</si>
  <si>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</si>
  <si>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</si>
  <si>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</si>
  <si>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</si>
  <si>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</si>
  <si>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</si>
  <si>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</si>
  <si>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</si>
  <si>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</si>
  <si>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</si>
  <si>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</si>
  <si>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</si>
  <si>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</si>
  <si>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</si>
  <si>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</si>
  <si>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</si>
  <si>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</si>
  <si>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</si>
  <si>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</si>
  <si>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</si>
  <si>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</si>
  <si>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</si>
  <si>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</si>
  <si>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</si>
  <si>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</si>
  <si>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</si>
  <si>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</si>
  <si>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</si>
  <si>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</si>
  <si>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</si>
  <si>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</si>
  <si>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</si>
  <si>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</si>
  <si>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</si>
  <si>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</si>
  <si>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</si>
  <si>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</si>
  <si>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</si>
  <si>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</si>
  <si>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</si>
  <si>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</si>
  <si>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</si>
  <si>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</si>
  <si>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</si>
  <si>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</si>
  <si>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</si>
  <si>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</si>
  <si>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</si>
  <si>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</si>
  <si>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</si>
  <si>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</si>
  <si>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</si>
  <si>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</si>
  <si>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</si>
  <si>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</si>
  <si>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</si>
  <si>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</si>
  <si>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</si>
  <si>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</si>
  <si>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</si>
  <si>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</si>
  <si>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</si>
  <si>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</si>
  <si>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</si>
  <si>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</si>
  <si>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</si>
  <si>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</si>
  <si>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</si>
  <si>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</si>
  <si>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</si>
  <si>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</si>
  <si>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</si>
  <si>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</si>
  <si>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</si>
  <si>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</si>
  <si>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</si>
  <si>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</si>
  <si>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</si>
  <si>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</si>
  <si>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</si>
  <si>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</si>
  <si>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</si>
  <si>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</si>
  <si>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</si>
  <si>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</si>
  <si>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</si>
  <si>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</si>
  <si>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</si>
  <si>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</si>
  <si>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</si>
  <si>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</si>
  <si>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</si>
  <si>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</si>
  <si>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</si>
  <si>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</si>
  <si>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</si>
  <si>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</si>
  <si>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</si>
  <si>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</si>
  <si>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</si>
  <si>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</si>
  <si>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</si>
  <si>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</si>
  <si>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</si>
  <si>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</si>
  <si>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</si>
  <si>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</si>
  <si>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</si>
  <si>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</si>
  <si>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</si>
  <si>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</si>
  <si>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</si>
  <si>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</si>
  <si>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</si>
  <si>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</si>
  <si>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</si>
  <si>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</si>
  <si>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</si>
  <si>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</si>
  <si>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</si>
  <si>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</si>
  <si>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</si>
  <si>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</si>
  <si>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</si>
  <si>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</si>
  <si>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</si>
  <si>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</si>
  <si>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</si>
  <si>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</si>
  <si>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</si>
  <si>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</si>
  <si>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</si>
  <si>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</si>
  <si>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</si>
  <si>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</si>
  <si>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</si>
  <si>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</si>
  <si>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</si>
  <si>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</si>
  <si>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</si>
  <si>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</si>
  <si>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</si>
  <si>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</si>
  <si>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</si>
  <si>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</si>
  <si>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</si>
  <si>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</si>
  <si>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</si>
  <si>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</si>
  <si>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</si>
  <si>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</si>
  <si>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</si>
  <si>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</si>
  <si>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</si>
  <si>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</si>
  <si>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</si>
  <si>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</si>
  <si>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</si>
  <si>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</si>
  <si>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</si>
  <si>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</si>
  <si>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</si>
  <si>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</si>
  <si>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</si>
  <si>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</si>
  <si>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</si>
  <si>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</si>
  <si>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</si>
  <si>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</si>
  <si>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</si>
  <si>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</si>
  <si>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</si>
  <si>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</si>
  <si>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</si>
  <si>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</si>
  <si>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</si>
  <si>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</si>
  <si>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</si>
  <si>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</si>
  <si>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</si>
  <si>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</si>
  <si>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</si>
  <si>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</si>
  <si>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</si>
  <si>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</si>
  <si>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</si>
  <si>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</si>
  <si>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</si>
  <si>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</si>
  <si>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</si>
  <si>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</si>
  <si>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</si>
  <si>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</si>
  <si>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</si>
  <si>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</si>
  <si>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</si>
  <si>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</si>
  <si>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</si>
  <si>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</si>
  <si>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</si>
  <si>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</si>
  <si>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</si>
  <si>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</si>
  <si>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</si>
  <si>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</si>
  <si>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</si>
  <si>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</si>
  <si>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</si>
  <si>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</si>
  <si>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</si>
  <si>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</si>
  <si>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</si>
  <si>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</si>
  <si>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</si>
  <si>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</si>
  <si>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</si>
  <si>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</si>
  <si>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</si>
  <si>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</si>
  <si>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</si>
  <si>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</si>
  <si>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</si>
  <si>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</si>
  <si>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</si>
  <si>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</si>
  <si>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</si>
  <si>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</si>
  <si>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</si>
  <si>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</si>
  <si>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</si>
  <si>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</si>
  <si>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</si>
  <si>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</si>
  <si>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</si>
  <si>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</si>
  <si>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</si>
  <si>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</si>
  <si>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</si>
  <si>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</si>
  <si>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</si>
  <si>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</si>
  <si>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</si>
  <si>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</si>
  <si>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</si>
  <si>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</si>
  <si>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</si>
  <si>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</si>
  <si>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</si>
  <si>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</si>
  <si>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</si>
  <si>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</si>
  <si>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</si>
  <si>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</si>
  <si>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</si>
  <si>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</si>
  <si>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</si>
  <si>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</si>
  <si>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</si>
  <si>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</si>
  <si>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</si>
  <si>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</si>
  <si>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</si>
  <si>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</si>
  <si>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</si>
  <si>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</si>
  <si>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</si>
  <si>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</si>
  <si>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</si>
  <si>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</si>
  <si>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</si>
  <si>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</si>
  <si>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</si>
  <si>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</si>
  <si>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</si>
  <si>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</si>
  <si>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</si>
  <si>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</si>
  <si>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</si>
  <si>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</si>
  <si>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</si>
  <si>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</si>
  <si>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</si>
  <si>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</si>
  <si>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</si>
  <si>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</si>
  <si>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</si>
  <si>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</si>
  <si>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</si>
  <si>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</si>
  <si>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</si>
  <si>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</si>
  <si>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</si>
  <si>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</si>
  <si>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</si>
  <si>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</si>
  <si>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</si>
  <si>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</si>
  <si>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</si>
  <si>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</si>
  <si>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</si>
  <si>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</si>
  <si>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</si>
  <si>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</si>
  <si>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</si>
  <si>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</si>
  <si>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</si>
  <si>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</si>
  <si>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</si>
  <si>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</si>
  <si>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</si>
  <si>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</si>
  <si>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</si>
  <si>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</si>
  <si>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</si>
  <si>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</si>
  <si>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</si>
  <si>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</si>
  <si>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</si>
  <si>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</si>
  <si>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</si>
  <si>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</si>
  <si>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</si>
  <si>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</si>
  <si>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</si>
  <si>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</si>
  <si>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</si>
  <si>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</si>
  <si>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</si>
  <si>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</si>
  <si>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</si>
  <si>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</si>
  <si>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</si>
  <si>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</si>
  <si>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</si>
  <si>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</si>
  <si>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</si>
  <si>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</si>
  <si>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</si>
  <si>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</si>
  <si>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</si>
  <si>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</si>
  <si>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</si>
  <si>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</si>
  <si>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</si>
  <si>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</si>
  <si>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</si>
  <si>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</si>
  <si>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</si>
  <si>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</si>
  <si>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</si>
  <si>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</si>
  <si>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</si>
  <si>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</si>
  <si>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</si>
  <si>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</si>
  <si>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</si>
  <si>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</si>
  <si>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</si>
  <si>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</si>
  <si>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</si>
  <si>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</si>
  <si>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</si>
  <si>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</si>
  <si>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</si>
  <si>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</si>
  <si>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</si>
  <si>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</si>
  <si>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</si>
  <si>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</si>
  <si>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</si>
  <si>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</si>
  <si>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</si>
  <si>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</si>
  <si>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</si>
  <si>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</si>
  <si>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</si>
  <si>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</si>
  <si>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</si>
  <si>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</si>
  <si>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</si>
  <si>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</si>
  <si>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</si>
  <si>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</si>
  <si>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</si>
  <si>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</si>
  <si>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</si>
  <si>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</si>
  <si>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</si>
  <si>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</si>
  <si>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</si>
  <si>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</si>
  <si>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</si>
  <si>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</si>
  <si>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</si>
  <si>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</si>
  <si>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</si>
  <si>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</si>
  <si>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</si>
  <si>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</si>
  <si>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</si>
  <si>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</si>
  <si>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</si>
  <si>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</si>
  <si>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</si>
  <si>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</si>
  <si>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</si>
  <si>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</si>
  <si>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</si>
  <si>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</si>
  <si>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</si>
  <si>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</si>
  <si>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</si>
  <si>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</si>
  <si>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</si>
  <si>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</si>
  <si>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</si>
  <si>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</si>
  <si>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</si>
  <si>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</si>
  <si>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</si>
  <si>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</si>
  <si>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</si>
  <si>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</si>
  <si>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</si>
  <si>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</si>
  <si>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</si>
  <si>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</si>
  <si>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</si>
  <si>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</si>
  <si>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</si>
  <si>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</si>
  <si>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</si>
  <si>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</si>
  <si>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</si>
  <si>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</si>
  <si>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</si>
  <si>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</si>
  <si>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</si>
  <si>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</si>
  <si>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</si>
  <si>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</si>
  <si>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</si>
  <si>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</si>
  <si>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</si>
  <si>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</si>
  <si>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</si>
  <si>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</si>
  <si>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</si>
  <si>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</si>
  <si>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</si>
  <si>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</si>
  <si>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</si>
  <si>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</si>
  <si>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</si>
  <si>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</si>
  <si>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</si>
  <si>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</si>
  <si>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</si>
  <si>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</si>
  <si>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</si>
  <si>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</si>
  <si>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</si>
  <si>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</si>
  <si>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</si>
  <si>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</si>
  <si>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</si>
  <si>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</si>
  <si>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</si>
  <si>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</si>
  <si>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</si>
  <si>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</si>
  <si>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</si>
  <si>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</si>
  <si>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</si>
  <si>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</si>
  <si>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</si>
  <si>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</si>
  <si>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</si>
  <si>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</si>
  <si>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</si>
  <si>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</si>
  <si>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</si>
  <si>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</si>
  <si>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</si>
  <si>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</si>
  <si>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</si>
  <si>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</si>
  <si>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</si>
  <si>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</si>
  <si>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</si>
  <si>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</si>
  <si>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</si>
  <si>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</si>
  <si>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</si>
  <si>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</si>
  <si>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</si>
  <si>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</si>
  <si>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</si>
  <si>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</si>
  <si>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</si>
  <si>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</si>
  <si>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</si>
  <si>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</si>
  <si>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</si>
  <si>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</si>
  <si>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</si>
  <si>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</si>
  <si>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</si>
  <si>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</si>
  <si>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</si>
  <si>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</si>
  <si>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</si>
  <si>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</si>
  <si>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</si>
  <si>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</si>
  <si>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</si>
  <si>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</si>
  <si>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</si>
  <si>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</si>
  <si>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</si>
  <si>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</si>
  <si>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</si>
  <si>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</si>
  <si>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</si>
  <si>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</si>
  <si>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</si>
  <si>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</si>
  <si>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</si>
  <si>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</si>
  <si>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</si>
  <si>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</si>
  <si>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</si>
  <si>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</si>
  <si>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</si>
  <si>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</si>
  <si>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</si>
  <si>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</si>
  <si>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</si>
  <si>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</si>
  <si>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</si>
  <si>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</si>
  <si>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</si>
  <si>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</si>
  <si>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</si>
  <si>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</si>
  <si>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</si>
  <si>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</si>
  <si>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</si>
  <si>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</si>
  <si>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</si>
  <si>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</si>
  <si>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</si>
  <si>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</si>
  <si>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</si>
  <si>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</si>
  <si>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</si>
  <si>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</si>
  <si>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</si>
  <si>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</si>
  <si>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</si>
  <si>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</si>
  <si>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</si>
  <si>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</si>
  <si>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</si>
  <si>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</si>
  <si>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</si>
  <si>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</si>
  <si>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</si>
  <si>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</si>
  <si>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</si>
  <si>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</si>
  <si>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</si>
  <si>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</si>
  <si>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</si>
  <si>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</si>
  <si>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</si>
  <si>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</si>
  <si>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</si>
  <si>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</si>
  <si>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</si>
  <si>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</si>
  <si>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</si>
  <si>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</si>
  <si>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</si>
  <si>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</si>
  <si>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</si>
  <si>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</si>
  <si>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</si>
  <si>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</si>
  <si>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</si>
  <si>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</si>
  <si>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</si>
  <si>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</si>
  <si>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</si>
  <si>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</si>
  <si>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</si>
  <si>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</si>
  <si>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</si>
  <si>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</si>
  <si>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</si>
  <si>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</si>
  <si>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</si>
  <si>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</si>
  <si>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</si>
  <si>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</si>
  <si>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</si>
  <si>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</si>
  <si>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</si>
  <si>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</si>
  <si>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</si>
  <si>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</si>
  <si>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</si>
  <si>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</si>
  <si>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</si>
  <si>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</si>
  <si>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</si>
  <si>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</si>
  <si>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</si>
  <si>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</si>
  <si>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</si>
  <si>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</si>
  <si>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</si>
  <si>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</si>
  <si>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</si>
  <si>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</si>
  <si>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</si>
  <si>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</si>
  <si>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</si>
  <si>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</si>
  <si>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</si>
  <si>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</si>
  <si>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</si>
  <si>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</si>
  <si>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</si>
  <si>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</si>
  <si>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</si>
  <si>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</si>
  <si>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</si>
  <si>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</si>
  <si>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</si>
  <si>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</si>
  <si>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</si>
  <si>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</si>
  <si>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</si>
  <si>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</si>
  <si>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</si>
  <si>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</si>
  <si>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</si>
  <si>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</si>
  <si>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</si>
  <si>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</si>
  <si>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</si>
  <si>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</si>
  <si>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</si>
  <si>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</si>
  <si>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</si>
  <si>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</si>
  <si>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</si>
  <si>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</si>
  <si>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</si>
  <si>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</si>
  <si>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</si>
  <si>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</si>
  <si>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</si>
  <si>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</si>
  <si>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</si>
  <si>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</si>
  <si>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</si>
  <si>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</si>
  <si>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</si>
  <si>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</si>
  <si>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</si>
  <si>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</si>
  <si>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</si>
  <si>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</si>
  <si>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</si>
  <si>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</si>
  <si>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</si>
  <si>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</si>
  <si>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</si>
  <si>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</si>
  <si>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</si>
  <si>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</si>
  <si>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</si>
  <si>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</si>
  <si>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</si>
  <si>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</si>
  <si>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</si>
  <si>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</si>
  <si>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</si>
  <si>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</si>
  <si>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</si>
  <si>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</si>
  <si>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</si>
  <si>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</si>
  <si>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</si>
  <si>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</si>
  <si>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</si>
  <si>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</si>
  <si>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</si>
  <si>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</si>
  <si>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</si>
  <si>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</si>
  <si>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</si>
  <si>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</si>
  <si>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</si>
  <si>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</si>
  <si>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</si>
  <si>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</si>
  <si>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</si>
  <si>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</si>
  <si>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</si>
  <si>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</si>
  <si>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</si>
  <si>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</si>
  <si>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</si>
  <si>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</si>
  <si>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</si>
  <si>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</si>
  <si>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</si>
  <si>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</si>
  <si>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</si>
  <si>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</si>
  <si>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</si>
  <si>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</si>
  <si>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</si>
  <si>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</si>
  <si>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</si>
  <si>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</si>
  <si>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</si>
  <si>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</si>
  <si>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</si>
  <si>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</si>
  <si>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</si>
  <si>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</si>
  <si>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</si>
  <si>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</si>
  <si>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</si>
  <si>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</si>
  <si>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</si>
  <si>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</si>
  <si>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</si>
  <si>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</si>
  <si>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</si>
  <si>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</si>
  <si>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</si>
  <si>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</si>
  <si>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</si>
  <si>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</si>
  <si>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</si>
  <si>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</si>
  <si>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</si>
  <si>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</si>
  <si>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</si>
  <si>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</si>
  <si>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</si>
  <si>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</si>
  <si>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</si>
  <si>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</si>
  <si>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</si>
  <si>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</si>
  <si>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</si>
  <si>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</si>
  <si>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</si>
  <si>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</si>
  <si>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</si>
  <si>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</si>
  <si>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</si>
  <si>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</si>
  <si>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</si>
  <si>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</si>
  <si>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</si>
  <si>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</si>
  <si>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</si>
  <si>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</si>
  <si>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</si>
  <si>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</si>
  <si>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</si>
  <si>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</si>
  <si>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</si>
  <si>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</si>
  <si>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</si>
  <si>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</si>
  <si>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</si>
  <si>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</si>
  <si>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</si>
  <si>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</si>
  <si>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</si>
  <si>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</si>
  <si>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</si>
  <si>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</si>
  <si>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</si>
  <si>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</si>
  <si>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</si>
  <si>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</si>
  <si>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</si>
  <si>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</si>
  <si>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</si>
  <si>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</si>
  <si>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</si>
  <si>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</si>
  <si>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</si>
  <si>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</si>
  <si>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</si>
  <si>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</si>
  <si>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</si>
  <si>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</si>
  <si>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</si>
  <si>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</si>
  <si>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</si>
  <si>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</si>
  <si>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</si>
  <si>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</si>
  <si>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</si>
  <si>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</si>
  <si>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</si>
  <si>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</si>
  <si>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</si>
  <si>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</si>
  <si>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</si>
  <si>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</si>
  <si>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</si>
  <si>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</si>
  <si>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</si>
  <si>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</si>
  <si>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</si>
  <si>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</si>
  <si>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</si>
  <si>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</si>
  <si>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</si>
  <si>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</si>
  <si>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</si>
  <si>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</si>
  <si>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</si>
  <si>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</si>
  <si>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</si>
  <si>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</si>
  <si>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</si>
  <si>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</si>
  <si>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</si>
  <si>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</si>
  <si>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</si>
  <si>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</si>
  <si>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</si>
  <si>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</si>
  <si>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</si>
  <si>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</si>
  <si>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</si>
  <si>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</si>
  <si>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</si>
  <si>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</si>
  <si>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</si>
  <si>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</si>
  <si>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</si>
  <si>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</si>
  <si>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</si>
  <si>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</si>
  <si>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</si>
  <si>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</si>
  <si>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</si>
  <si>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</si>
  <si>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</si>
  <si>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</si>
  <si>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</si>
  <si>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</si>
  <si>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</si>
  <si>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</si>
  <si>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</si>
  <si>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</si>
  <si>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</si>
  <si>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</si>
  <si>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</si>
  <si>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</si>
  <si>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</si>
  <si>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</si>
  <si>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</si>
  <si>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</si>
  <si>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</si>
  <si>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</si>
  <si>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</si>
  <si>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</si>
  <si>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</si>
  <si>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</si>
  <si>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</si>
  <si>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</si>
  <si>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</si>
  <si>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</si>
  <si>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</si>
  <si>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</si>
  <si>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</si>
  <si>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</si>
  <si>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</si>
  <si>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</si>
  <si>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</si>
  <si>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</si>
  <si>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</si>
  <si>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</si>
  <si>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</si>
  <si>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</si>
  <si>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</si>
  <si>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</si>
  <si>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</si>
  <si>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</si>
  <si>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</si>
  <si>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</si>
  <si>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</si>
  <si>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</si>
  <si>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</si>
  <si>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</si>
  <si>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</si>
  <si>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</si>
  <si>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</si>
  <si>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</si>
  <si>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</si>
  <si>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</si>
  <si>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</si>
  <si>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</si>
  <si>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</si>
  <si>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</si>
  <si>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</si>
  <si>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</si>
  <si>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</si>
  <si>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</si>
  <si>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</si>
  <si>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</si>
  <si>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</si>
  <si>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</si>
  <si>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</si>
  <si>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</si>
  <si>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</si>
  <si>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</si>
  <si>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</si>
  <si>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</si>
  <si>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</si>
  <si>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</si>
  <si>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</si>
  <si>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</si>
  <si>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</si>
  <si>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</si>
  <si>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</si>
  <si>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</si>
  <si>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</si>
  <si>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</si>
  <si>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</si>
  <si>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</si>
  <si>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</si>
  <si>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</si>
  <si>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</si>
  <si>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</si>
  <si>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</si>
  <si>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</si>
  <si>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</si>
  <si>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</si>
  <si>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</si>
  <si>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</si>
  <si>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</si>
  <si>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</si>
  <si>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</si>
  <si>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</si>
  <si>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</si>
  <si>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</si>
  <si>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</si>
  <si>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</si>
  <si>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</si>
  <si>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</si>
  <si>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</si>
  <si>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</si>
  <si>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</si>
  <si>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</si>
  <si>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</si>
  <si>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</si>
  <si>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</si>
  <si>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</si>
  <si>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</si>
  <si>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</si>
  <si>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</si>
  <si>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</si>
  <si>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</si>
  <si>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</si>
  <si>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</si>
  <si>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</si>
  <si>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</si>
  <si>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</si>
  <si>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</si>
  <si>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</si>
  <si>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</si>
  <si>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</si>
  <si>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</si>
  <si>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</si>
  <si>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</si>
  <si>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</si>
  <si>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</si>
  <si>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</si>
  <si>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</si>
  <si>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</si>
  <si>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</si>
  <si>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</si>
  <si>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</si>
  <si>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</si>
  <si>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</si>
  <si>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</si>
  <si>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</si>
  <si>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</si>
  <si>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</si>
  <si>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</si>
  <si>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</si>
  <si>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</si>
  <si>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</si>
  <si>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</si>
  <si>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</si>
  <si>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</si>
  <si>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</si>
  <si>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</si>
  <si>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</si>
  <si>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</si>
  <si>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</si>
  <si>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</si>
  <si>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</si>
  <si>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</si>
  <si>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</si>
  <si>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</si>
  <si>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</si>
  <si>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</si>
  <si>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</si>
  <si>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</si>
  <si>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</si>
  <si>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</si>
  <si>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</si>
  <si>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</si>
  <si>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</si>
  <si>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</si>
  <si>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</si>
  <si>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</si>
  <si>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</si>
  <si>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</si>
  <si>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</si>
  <si>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</si>
  <si>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</si>
  <si>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</si>
  <si>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</si>
  <si>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</si>
  <si>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</si>
  <si>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</si>
  <si>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</si>
  <si>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</si>
  <si>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</si>
  <si>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</si>
  <si>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</si>
  <si>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</si>
  <si>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</si>
  <si>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</si>
  <si>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</si>
  <si>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</si>
  <si>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</si>
  <si>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</si>
  <si>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</si>
  <si>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</si>
  <si>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</si>
  <si>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</si>
  <si>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</si>
  <si>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</si>
  <si>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</si>
  <si>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</si>
  <si>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</si>
  <si>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</si>
  <si>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</si>
  <si>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</si>
  <si>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</si>
  <si>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</si>
  <si>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</si>
  <si>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</si>
  <si>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</si>
  <si>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</si>
  <si>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</si>
  <si>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</si>
  <si>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</si>
  <si>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</si>
  <si>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</si>
  <si>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</si>
  <si>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</si>
  <si>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</si>
  <si>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</si>
  <si>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</si>
  <si>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</si>
  <si>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</si>
  <si>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</si>
  <si>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</si>
  <si>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</si>
  <si>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</si>
  <si>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</si>
  <si>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</si>
  <si>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</si>
  <si>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</si>
  <si>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</si>
  <si>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</si>
  <si>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</si>
  <si>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</si>
  <si>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</si>
  <si>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</si>
  <si>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</si>
  <si>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</si>
  <si>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</si>
  <si>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</si>
  <si>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</si>
  <si>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</si>
  <si>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</si>
  <si>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</si>
  <si>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</si>
  <si>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</si>
  <si>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</si>
  <si>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</si>
  <si>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</si>
  <si>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</si>
  <si>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</si>
  <si>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</si>
  <si>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</si>
  <si>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</si>
  <si>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</si>
  <si>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</si>
  <si>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</si>
  <si>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</si>
  <si>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</si>
  <si>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</si>
  <si>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</si>
  <si>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</si>
  <si>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</si>
  <si>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</si>
  <si>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</si>
  <si>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</si>
  <si>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</si>
  <si>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</si>
  <si>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</si>
  <si>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</si>
  <si>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</si>
  <si>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</si>
  <si>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</si>
  <si>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</si>
  <si>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</si>
  <si>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</si>
  <si>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</si>
  <si>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</si>
  <si>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</si>
  <si>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</si>
  <si>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</si>
  <si>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</si>
  <si>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</si>
  <si>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</si>
  <si>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</si>
  <si>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</si>
  <si>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</si>
  <si>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</si>
  <si>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</si>
  <si>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</si>
  <si>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</si>
  <si>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</si>
  <si>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</si>
  <si>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</si>
  <si>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</si>
  <si>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</si>
  <si>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</si>
  <si>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</si>
  <si>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</si>
  <si>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</si>
  <si>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</si>
  <si>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</si>
  <si>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</si>
  <si>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</si>
  <si>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</si>
  <si>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</si>
  <si>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</si>
  <si>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</si>
  <si>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</si>
  <si>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</si>
  <si>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</si>
  <si>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</si>
  <si>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</si>
  <si>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</si>
  <si>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</si>
  <si>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</si>
  <si>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</si>
  <si>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</si>
  <si>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</si>
  <si>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</si>
  <si>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</si>
  <si>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</si>
  <si>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</si>
  <si>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</si>
  <si>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</si>
  <si>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</si>
  <si>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</si>
  <si>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</si>
  <si>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</si>
  <si>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</si>
  <si>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</si>
  <si>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</si>
  <si>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</si>
  <si>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</si>
  <si>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</si>
  <si>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</si>
  <si>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</si>
  <si>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</si>
  <si>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</si>
  <si>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</si>
  <si>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</si>
  <si>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</si>
  <si>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</si>
  <si>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</si>
  <si>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</si>
  <si>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</si>
  <si>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</si>
  <si>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</si>
  <si>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</si>
  <si>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</si>
  <si>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</si>
  <si>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</si>
  <si>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</si>
  <si>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</si>
  <si>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</si>
  <si>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</si>
  <si>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</si>
  <si>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</si>
  <si>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</si>
  <si>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</si>
  <si>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</si>
  <si>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</si>
  <si>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</si>
  <si>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</si>
  <si>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</si>
  <si>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</si>
  <si>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</si>
  <si>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</si>
  <si>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</si>
  <si>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</si>
  <si>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</si>
  <si>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</si>
  <si>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</si>
  <si>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</si>
  <si>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</si>
  <si>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</si>
  <si>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</si>
  <si>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</si>
  <si>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</si>
  <si>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</si>
  <si>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</si>
  <si>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</si>
  <si>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</si>
  <si>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</si>
  <si>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</si>
  <si>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</si>
  <si>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</si>
  <si>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</si>
  <si>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</si>
  <si>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</si>
  <si>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</si>
  <si>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</si>
  <si>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</si>
  <si>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</si>
  <si>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</si>
  <si>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</si>
  <si>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</si>
  <si>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</si>
  <si>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</si>
  <si>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</si>
  <si>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</si>
  <si>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</si>
  <si>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</si>
  <si>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</si>
  <si>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</si>
  <si>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</si>
  <si>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</si>
  <si>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</si>
  <si>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</si>
  <si>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</si>
  <si>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</si>
  <si>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</si>
  <si>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</si>
  <si>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</si>
  <si>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</si>
  <si>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</si>
  <si>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</si>
  <si>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</si>
  <si>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</si>
  <si>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</si>
  <si>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</si>
  <si>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</si>
  <si>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</si>
  <si>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</si>
  <si>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</si>
  <si>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</si>
  <si>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</si>
  <si>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</si>
  <si>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</si>
  <si>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</si>
  <si>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</si>
  <si>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</si>
  <si>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</si>
  <si>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</si>
  <si>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</si>
  <si>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</si>
  <si>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</si>
  <si>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</si>
  <si>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</si>
  <si>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</si>
  <si>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</si>
  <si>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</si>
  <si>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</si>
  <si>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</si>
  <si>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</si>
  <si>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</si>
  <si>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</si>
  <si>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</si>
  <si>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</si>
  <si>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</si>
  <si>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</si>
  <si>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</si>
  <si>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</si>
  <si>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</si>
  <si>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</si>
  <si>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</si>
  <si>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</si>
  <si>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</si>
  <si>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</si>
  <si>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</si>
  <si>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</si>
  <si>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</si>
  <si>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</si>
  <si>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</si>
  <si>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</si>
  <si>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</si>
  <si>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</si>
  <si>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</si>
  <si>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</si>
  <si>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</si>
  <si>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</si>
  <si>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</si>
  <si>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</si>
  <si>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</si>
  <si>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</si>
  <si>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</si>
  <si>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</si>
  <si>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</si>
  <si>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</si>
  <si>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</si>
  <si>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</si>
  <si>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</si>
  <si>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</si>
  <si>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</si>
  <si>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</si>
  <si>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</si>
  <si>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</si>
  <si>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</si>
  <si>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</si>
  <si>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</si>
  <si>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</si>
  <si>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</si>
  <si>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</si>
  <si>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</si>
  <si>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</si>
  <si>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</si>
  <si>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</si>
  <si>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</si>
  <si>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</si>
  <si>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</si>
  <si>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</si>
  <si>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</si>
  <si>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</si>
  <si>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</si>
  <si>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</si>
  <si>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</si>
  <si>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</si>
  <si>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</si>
  <si>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</si>
  <si>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</si>
  <si>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</si>
  <si>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</si>
  <si>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</si>
  <si>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</si>
  <si>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</si>
  <si>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</si>
  <si>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</si>
  <si>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</si>
  <si>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</si>
  <si>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</si>
  <si>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</si>
  <si>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</si>
  <si>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</si>
  <si>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</si>
  <si>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</si>
  <si>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</si>
  <si>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</si>
  <si>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</si>
  <si>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</si>
  <si>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</si>
  <si>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</si>
  <si>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</si>
  <si>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</si>
  <si>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</si>
  <si>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</si>
  <si>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</si>
  <si>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</si>
  <si>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</si>
  <si>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</si>
  <si>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</si>
  <si>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</si>
  <si>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</si>
  <si>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</si>
  <si>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</si>
  <si>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</si>
  <si>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</si>
  <si>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</si>
  <si>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</si>
  <si>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</si>
  <si>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</si>
  <si>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</si>
  <si>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</si>
  <si>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</si>
  <si>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</si>
  <si>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</si>
  <si>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</si>
  <si>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</si>
  <si>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</si>
  <si>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</si>
  <si>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</si>
  <si>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</si>
  <si>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</si>
  <si>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</si>
  <si>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</si>
  <si>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</si>
  <si>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</si>
  <si>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</si>
  <si>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</si>
  <si>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</si>
  <si>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</si>
  <si>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</si>
  <si>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</si>
  <si>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</si>
  <si>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</si>
  <si>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</si>
  <si>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</si>
  <si>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</si>
  <si>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</si>
  <si>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</si>
  <si>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</si>
  <si>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</si>
  <si>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</si>
  <si>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</si>
  <si>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</si>
  <si>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</si>
  <si>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</si>
  <si>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</si>
  <si>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</si>
  <si>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</si>
  <si>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</si>
  <si>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</si>
  <si>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</si>
  <si>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</si>
  <si>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</si>
  <si>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</si>
  <si>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</si>
  <si>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</si>
  <si>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</si>
  <si>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</si>
  <si>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</si>
  <si>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</si>
  <si>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</si>
  <si>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</si>
  <si>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</si>
  <si>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</si>
  <si>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</si>
  <si>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</si>
  <si>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</si>
  <si>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</si>
  <si>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</si>
  <si>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</si>
  <si>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</si>
  <si>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</si>
  <si>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</si>
  <si>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</si>
  <si>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</si>
  <si>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</si>
  <si>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</si>
  <si>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</si>
  <si>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</si>
  <si>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</si>
  <si>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</si>
  <si>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</si>
  <si>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</si>
  <si>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</si>
  <si>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</si>
  <si>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</si>
  <si>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</si>
  <si>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</si>
  <si>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</si>
  <si>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</si>
  <si>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</si>
  <si>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</si>
  <si>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</si>
  <si>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</si>
  <si>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</si>
  <si>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</si>
  <si>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</si>
  <si>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</si>
  <si>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</si>
  <si>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</si>
  <si>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</si>
  <si>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</si>
  <si>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</si>
  <si>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</si>
  <si>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</si>
  <si>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</si>
  <si>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</si>
  <si>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</si>
  <si>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</si>
  <si>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</si>
  <si>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</si>
  <si>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</si>
  <si>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</si>
  <si>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</si>
  <si>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</si>
  <si>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</si>
  <si>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</si>
  <si>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</si>
  <si>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</si>
  <si>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</si>
  <si>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</si>
  <si>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</si>
  <si>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</si>
  <si>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</si>
  <si>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</si>
  <si>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</si>
  <si>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</si>
  <si>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</si>
  <si>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</si>
  <si>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</si>
  <si>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</si>
  <si>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</si>
  <si>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</si>
  <si>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</si>
  <si>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</si>
  <si>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</si>
  <si>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</si>
  <si>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</si>
  <si>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</si>
  <si>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</si>
  <si>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</si>
  <si>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</si>
  <si>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</si>
  <si>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</si>
  <si>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</si>
  <si>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</si>
  <si>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</si>
  <si>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</si>
  <si>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</si>
  <si>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</si>
  <si>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</si>
  <si>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</si>
  <si>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</si>
  <si>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</si>
  <si>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</si>
  <si>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</si>
  <si>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</si>
  <si>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</si>
  <si>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</si>
  <si>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</si>
  <si>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</si>
  <si>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</si>
  <si>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</si>
  <si>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</si>
  <si>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</si>
  <si>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</si>
  <si>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</si>
  <si>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</si>
  <si>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</si>
  <si>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</si>
  <si>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</si>
  <si>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</si>
  <si>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</si>
  <si>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</si>
  <si>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</si>
  <si>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</si>
  <si>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</si>
  <si>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</si>
  <si>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</si>
  <si>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</si>
  <si>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</si>
  <si>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</si>
  <si>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</si>
  <si>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</si>
  <si>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</si>
  <si>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</si>
  <si>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</si>
  <si>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</si>
  <si>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</si>
  <si>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</si>
  <si>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</si>
  <si>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</si>
  <si>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</si>
  <si>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</si>
  <si>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</si>
  <si>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</si>
  <si>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</si>
  <si>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</si>
  <si>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</si>
  <si>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</si>
  <si>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</si>
  <si>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</si>
  <si>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</si>
  <si>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</si>
  <si>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</si>
  <si>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</si>
  <si>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</si>
  <si>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</si>
  <si>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</si>
  <si>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</si>
  <si>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</si>
  <si>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</si>
  <si>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</si>
  <si>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</si>
  <si>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</si>
  <si>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</si>
  <si>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</si>
  <si>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</si>
  <si>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</si>
  <si>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</si>
  <si>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</si>
  <si>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</si>
  <si>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</si>
  <si>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</si>
  <si>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</si>
  <si>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</si>
  <si>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</si>
  <si>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</si>
  <si>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</si>
  <si>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</si>
  <si>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</si>
  <si>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</si>
  <si>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</si>
  <si>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</si>
  <si>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</si>
  <si>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</si>
  <si>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</si>
  <si>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</si>
  <si>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</si>
  <si>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</si>
  <si>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</si>
  <si>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</si>
  <si>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</si>
  <si>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</si>
  <si>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</si>
  <si>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</si>
  <si>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</si>
  <si>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</si>
  <si>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</si>
  <si>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</si>
  <si>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</si>
  <si>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</si>
  <si>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</si>
  <si>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</si>
  <si>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</si>
  <si>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</si>
  <si>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</si>
  <si>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</si>
  <si>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</si>
  <si>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</si>
  <si>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</si>
  <si>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</si>
  <si>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</si>
  <si>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</si>
  <si>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</si>
  <si>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</si>
  <si>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</si>
  <si>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</si>
  <si>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</si>
  <si>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</si>
  <si>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</si>
  <si>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</si>
  <si>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</si>
  <si>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</si>
  <si>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</si>
  <si>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</si>
  <si>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</si>
  <si>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</si>
  <si>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</si>
  <si>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</si>
  <si>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</si>
  <si>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</si>
  <si>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</si>
  <si>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</si>
  <si>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</si>
  <si>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</si>
  <si>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</si>
  <si>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</si>
  <si>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</si>
  <si>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</si>
  <si>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</si>
  <si>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</si>
  <si>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</si>
  <si>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</si>
  <si>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</si>
  <si>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</si>
  <si>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</si>
  <si>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</si>
  <si>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</si>
  <si>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</si>
  <si>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</si>
  <si>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</si>
  <si>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</si>
  <si>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</si>
  <si>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</si>
  <si>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</si>
  <si>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</si>
  <si>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</si>
  <si>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</si>
  <si>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</si>
  <si>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</si>
  <si>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</si>
  <si>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</si>
  <si>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</si>
  <si>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</si>
  <si>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</si>
  <si>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</si>
  <si>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</si>
  <si>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</si>
  <si>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</si>
  <si>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</si>
  <si>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</si>
  <si>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</si>
  <si>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</si>
  <si>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</si>
  <si>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</si>
  <si>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</si>
  <si>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</si>
  <si>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</si>
  <si>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</si>
  <si>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</si>
  <si>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</si>
  <si>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</si>
  <si>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</si>
  <si>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</si>
  <si>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</si>
  <si>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</si>
  <si>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</si>
  <si>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</si>
  <si>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</si>
  <si>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</si>
  <si>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</si>
  <si>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</si>
  <si>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</si>
  <si>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</si>
  <si>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</si>
  <si>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</si>
  <si>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</si>
  <si>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</si>
  <si>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</si>
  <si>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</si>
  <si>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</si>
  <si>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</si>
  <si>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</si>
  <si>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</si>
  <si>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</si>
  <si>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</si>
  <si>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</si>
  <si>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</si>
  <si>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</si>
  <si>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</si>
  <si>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</si>
  <si>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</si>
  <si>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</si>
  <si>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</si>
  <si>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</si>
  <si>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</si>
  <si>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</si>
  <si>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</si>
  <si>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</si>
  <si>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</si>
  <si>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</si>
  <si>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</si>
  <si>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</si>
  <si>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</si>
  <si>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</si>
  <si>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</si>
  <si>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</si>
  <si>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</si>
  <si>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</si>
  <si>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</si>
  <si>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</si>
  <si>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</si>
  <si>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</si>
  <si>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</si>
  <si>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</si>
  <si>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</si>
  <si>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</si>
  <si>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</si>
  <si>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</si>
  <si>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</si>
  <si>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</si>
  <si>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</si>
  <si>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</si>
  <si>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</si>
  <si>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</si>
  <si>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</si>
  <si>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</si>
  <si>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</si>
  <si>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</si>
  <si>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</si>
  <si>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</si>
  <si>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</si>
  <si>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</si>
  <si>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</si>
  <si>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</si>
  <si>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</si>
  <si>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</si>
  <si>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</si>
  <si>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</si>
  <si>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</si>
  <si>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</si>
  <si>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</si>
  <si>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</si>
  <si>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</si>
  <si>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</si>
  <si>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</si>
  <si>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</si>
  <si>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</si>
  <si>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</si>
  <si>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</si>
  <si>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</si>
  <si>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</si>
  <si>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</si>
  <si>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</si>
  <si>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</si>
  <si>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</si>
  <si>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</si>
  <si>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</si>
  <si>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</si>
  <si>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</si>
  <si>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</si>
  <si>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</si>
  <si>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</si>
  <si>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</si>
  <si>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</si>
  <si>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</si>
  <si>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</si>
  <si>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</si>
  <si>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</si>
  <si>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</si>
  <si>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</si>
  <si>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</si>
  <si>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</si>
  <si>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</si>
  <si>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</si>
  <si>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</si>
  <si>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</si>
  <si>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</si>
  <si>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</si>
  <si>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</si>
  <si>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</si>
  <si>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</si>
  <si>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</si>
  <si>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</si>
  <si>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</si>
  <si>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</si>
  <si>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</si>
  <si>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</si>
  <si>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</si>
  <si>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</si>
  <si>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</si>
  <si>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</si>
  <si>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</si>
  <si>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</si>
  <si>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</si>
  <si>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</si>
  <si>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</si>
  <si>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</si>
  <si>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</si>
  <si>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</si>
  <si>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</si>
  <si>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</si>
  <si>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</si>
  <si>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</si>
  <si>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</si>
  <si>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</si>
  <si>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</si>
  <si>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</si>
  <si>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</si>
  <si>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</si>
  <si>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</si>
  <si>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</si>
  <si>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</si>
  <si>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</si>
  <si>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</si>
  <si>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</si>
  <si>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</si>
  <si>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</si>
  <si>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</si>
  <si>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</si>
  <si>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</si>
  <si>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</si>
  <si>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</si>
  <si>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</si>
  <si>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</si>
  <si>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</si>
  <si>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</si>
  <si>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</si>
  <si>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</si>
  <si>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</si>
  <si>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</si>
  <si>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</si>
  <si>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</si>
  <si>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</si>
  <si>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</si>
  <si>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</si>
  <si>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</si>
  <si>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</si>
  <si>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</si>
  <si>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</si>
  <si>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</si>
  <si>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</si>
  <si>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</si>
  <si>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</si>
  <si>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</si>
  <si>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</si>
  <si>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</si>
  <si>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</si>
  <si>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</si>
  <si>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</si>
  <si>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</si>
  <si>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</si>
  <si>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</si>
  <si>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</si>
  <si>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</si>
  <si>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</si>
  <si>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</si>
  <si>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</si>
  <si>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</si>
  <si>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</si>
  <si>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</si>
  <si>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</si>
  <si>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</si>
  <si>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</si>
  <si>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</si>
  <si>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</si>
  <si>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</si>
  <si>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</si>
  <si>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</si>
  <si>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</si>
  <si>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</si>
  <si>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</si>
  <si>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</si>
  <si>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</si>
  <si>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</si>
  <si>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</si>
  <si>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</si>
  <si>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</si>
  <si>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</si>
  <si>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</si>
  <si>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</si>
  <si>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</si>
  <si>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</si>
  <si>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</si>
  <si>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</si>
  <si>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</si>
  <si>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</si>
  <si>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</si>
  <si>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</si>
  <si>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</si>
  <si>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</si>
  <si>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</si>
  <si>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</si>
  <si>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</si>
  <si>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</si>
  <si>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</si>
  <si>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</si>
  <si>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</si>
  <si>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</si>
  <si>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</si>
  <si>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</si>
  <si>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</si>
  <si>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</si>
  <si>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</si>
  <si>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</si>
  <si>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</si>
  <si>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</si>
  <si>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</si>
  <si>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</si>
  <si>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</si>
  <si>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</si>
  <si>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</si>
  <si>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</si>
  <si>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</si>
  <si>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</si>
  <si>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</si>
  <si>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</si>
  <si>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</si>
  <si>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</si>
  <si>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</si>
  <si>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</si>
  <si>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</si>
  <si>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</si>
  <si>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</si>
  <si>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</si>
  <si>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</si>
  <si>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</si>
  <si>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</si>
  <si>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</si>
  <si>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</si>
  <si>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</si>
  <si>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</si>
  <si>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</si>
  <si>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</si>
  <si>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</si>
  <si>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</si>
  <si>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</si>
  <si>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</si>
  <si>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</si>
  <si>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</si>
  <si>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</si>
  <si>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</si>
  <si>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</si>
  <si>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</si>
  <si>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</si>
  <si>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</si>
  <si>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</si>
  <si>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</si>
  <si>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</si>
  <si>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</si>
  <si>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</si>
  <si>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</si>
  <si>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</si>
  <si>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</si>
  <si>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</si>
  <si>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</si>
  <si>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</si>
  <si>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</si>
  <si>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</si>
  <si>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</si>
  <si>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</si>
  <si>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</si>
  <si>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</si>
  <si>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</si>
  <si>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</si>
  <si>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</si>
  <si>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</si>
  <si>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</si>
  <si>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</si>
  <si>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</si>
  <si>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</si>
  <si>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</si>
  <si>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</si>
  <si>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</si>
  <si>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</si>
  <si>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</si>
  <si>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</si>
  <si>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</si>
  <si>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</si>
  <si>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</si>
  <si>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</si>
  <si>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</si>
  <si>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</si>
  <si>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</si>
  <si>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</si>
  <si>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</si>
  <si>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</si>
  <si>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</si>
  <si>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</si>
  <si>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</si>
  <si>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</si>
  <si>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</si>
  <si>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</si>
  <si>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</si>
  <si>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</si>
  <si>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</si>
  <si>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</si>
  <si>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</si>
  <si>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</si>
  <si>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</si>
  <si>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</si>
  <si>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</si>
  <si>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</si>
  <si>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</si>
  <si>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</si>
  <si>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</si>
  <si>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</si>
  <si>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</si>
  <si>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</si>
  <si>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</si>
  <si>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</si>
  <si>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</si>
  <si>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</si>
  <si>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</si>
  <si>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</si>
  <si>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</si>
  <si>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</si>
  <si>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</si>
  <si>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</si>
  <si>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</si>
  <si>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</si>
  <si>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</si>
  <si>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</si>
  <si>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</si>
  <si>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</si>
  <si>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</si>
  <si>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</si>
  <si>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</si>
  <si>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</si>
  <si>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</si>
  <si>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</si>
  <si>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</si>
  <si>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</si>
  <si>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</si>
  <si>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</si>
  <si>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</si>
  <si>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</si>
  <si>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</si>
  <si>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</si>
  <si>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</si>
  <si>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</si>
  <si>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</si>
  <si>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</si>
  <si>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</si>
  <si>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</si>
  <si>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</si>
  <si>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</si>
  <si>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</si>
  <si>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</si>
  <si>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</si>
  <si>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</si>
  <si>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</si>
  <si>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</si>
  <si>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</si>
  <si>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</si>
  <si>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</si>
  <si>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</si>
  <si>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</si>
  <si>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</si>
  <si>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</si>
  <si>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</si>
  <si>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</si>
  <si>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</si>
  <si>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</si>
  <si>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</si>
  <si>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</si>
  <si>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</si>
  <si>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</si>
  <si>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</si>
  <si>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</si>
  <si>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</si>
  <si>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</si>
  <si>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</si>
  <si>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</si>
  <si>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</si>
  <si>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</si>
  <si>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</si>
  <si>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</si>
  <si>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</si>
  <si>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</si>
  <si>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</si>
  <si>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</si>
  <si>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</si>
  <si>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</si>
  <si>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</si>
  <si>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</si>
  <si>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</si>
  <si>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</si>
  <si>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</si>
  <si>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</si>
  <si>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</si>
  <si>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</si>
  <si>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</si>
  <si>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</si>
  <si>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</si>
  <si>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</si>
  <si>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</si>
  <si>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</si>
  <si>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</si>
  <si>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</si>
  <si>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</si>
  <si>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</si>
  <si>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</si>
  <si>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</si>
  <si>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</si>
  <si>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</si>
  <si>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</si>
  <si>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</si>
  <si>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</si>
  <si>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</si>
  <si>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</si>
  <si>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</si>
  <si>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</si>
  <si>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</si>
  <si>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</si>
  <si>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</si>
  <si>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</si>
  <si>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</si>
  <si>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</si>
  <si>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</si>
  <si>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</si>
  <si>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</si>
  <si>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</si>
  <si>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</si>
  <si>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</si>
  <si>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</si>
  <si>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</si>
  <si>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</si>
  <si>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</si>
  <si>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</si>
  <si>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</si>
  <si>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</si>
  <si>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</si>
  <si>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</si>
  <si>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</si>
  <si>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</si>
  <si>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</si>
  <si>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</si>
  <si>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</si>
  <si>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</si>
  <si>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</si>
  <si>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</si>
  <si>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</si>
  <si>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</si>
  <si>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</si>
  <si>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</si>
  <si>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</si>
  <si>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</si>
  <si>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</si>
  <si>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</si>
  <si>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</si>
  <si>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</si>
  <si>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</si>
  <si>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</si>
  <si>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</si>
  <si>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</si>
  <si>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</si>
  <si>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</si>
  <si>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</si>
  <si>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</si>
  <si>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</si>
  <si>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</si>
  <si>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</si>
  <si>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</si>
  <si>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</si>
  <si>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</si>
  <si>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</si>
  <si>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</si>
  <si>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</si>
  <si>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</si>
  <si>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</si>
  <si>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</si>
  <si>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</si>
  <si>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</si>
  <si>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</si>
  <si>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</si>
  <si>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</si>
  <si>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</si>
  <si>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</si>
  <si>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</si>
  <si>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</si>
  <si>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</si>
  <si>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</si>
  <si>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</si>
  <si>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</si>
  <si>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</si>
  <si>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</si>
  <si>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</si>
  <si>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</si>
  <si>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</si>
  <si>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</si>
  <si>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</si>
  <si>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</si>
  <si>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</si>
  <si>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</si>
  <si>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</si>
  <si>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</si>
  <si>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</si>
  <si>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</si>
  <si>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</si>
  <si>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</si>
  <si>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</si>
  <si>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</si>
  <si>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</si>
  <si>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</si>
  <si>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</si>
  <si>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</si>
  <si>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</si>
  <si>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</si>
  <si>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</si>
  <si>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</si>
  <si>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</si>
  <si>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</si>
  <si>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</si>
  <si>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</si>
  <si>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</si>
  <si>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</si>
  <si>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</si>
  <si>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</si>
  <si>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</si>
  <si>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</si>
  <si>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</si>
  <si>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</si>
  <si>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</si>
  <si>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</si>
  <si>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</si>
  <si>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</si>
  <si>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</si>
  <si>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</si>
  <si>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</si>
  <si>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</si>
  <si>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</si>
  <si>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</si>
  <si>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</si>
  <si>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</si>
  <si>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</si>
  <si>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</si>
  <si>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</si>
  <si>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</si>
  <si>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</si>
  <si>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</si>
  <si>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</si>
  <si>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</si>
  <si>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</si>
  <si>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</si>
  <si>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</si>
  <si>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</si>
  <si>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</si>
  <si>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</si>
  <si>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</si>
  <si>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</si>
  <si>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</si>
  <si>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</si>
  <si>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</si>
  <si>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</si>
  <si>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</si>
  <si>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</si>
  <si>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</si>
  <si>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</si>
  <si>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</si>
  <si>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</si>
  <si>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</si>
  <si>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</si>
  <si>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</si>
  <si>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</si>
  <si>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</si>
  <si>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</si>
  <si>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</si>
  <si>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</si>
  <si>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</si>
  <si>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</si>
  <si>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</si>
  <si>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</si>
  <si>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</si>
  <si>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</si>
  <si>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</si>
  <si>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</si>
  <si>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</si>
  <si>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</si>
  <si>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</si>
  <si>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</si>
  <si>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</si>
  <si>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</si>
  <si>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</si>
  <si>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</si>
  <si>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</si>
  <si>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</si>
  <si>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</si>
  <si>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</si>
  <si>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</si>
  <si>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</si>
  <si>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</si>
  <si>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</si>
  <si>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</si>
  <si>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</si>
  <si>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</si>
  <si>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</si>
  <si>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</si>
  <si>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</si>
  <si>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</si>
  <si>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</si>
  <si>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</si>
  <si>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</si>
  <si>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</si>
  <si>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</si>
  <si>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</si>
  <si>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</si>
  <si>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</si>
  <si>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</si>
  <si>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</si>
  <si>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</si>
  <si>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</si>
  <si>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</si>
  <si>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</si>
  <si>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</si>
  <si>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</si>
  <si>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</si>
  <si>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</si>
  <si>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</si>
  <si>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</si>
  <si>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</si>
  <si>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</si>
  <si>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</si>
  <si>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</si>
  <si>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</si>
  <si>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</si>
  <si>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</si>
  <si>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</si>
  <si>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</si>
  <si>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</si>
  <si>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</si>
  <si>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</si>
  <si>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</si>
  <si>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</si>
  <si>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</si>
  <si>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</si>
  <si>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</si>
  <si>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</si>
  <si>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</si>
  <si>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</si>
  <si>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</si>
  <si>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</si>
  <si>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</si>
  <si>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</si>
  <si>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</si>
  <si>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</si>
  <si>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</si>
  <si>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</si>
  <si>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</si>
  <si>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</si>
  <si>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</si>
  <si>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</si>
  <si>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</si>
  <si>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</si>
  <si>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</si>
  <si>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</si>
  <si>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</si>
  <si>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</si>
  <si>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</si>
  <si>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</si>
  <si>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</si>
  <si>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</si>
  <si>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</si>
  <si>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</si>
  <si>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</si>
  <si>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</si>
  <si>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</si>
  <si>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</si>
  <si>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</si>
  <si>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</si>
  <si>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</si>
  <si>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</si>
  <si>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</si>
  <si>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</si>
  <si>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</si>
  <si>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</si>
  <si>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</si>
  <si>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</si>
  <si>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</si>
  <si>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</si>
  <si>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</si>
  <si>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</si>
  <si>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</si>
  <si>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</si>
  <si>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</si>
  <si>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</si>
  <si>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</si>
  <si>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</si>
  <si>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</si>
  <si>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</si>
  <si>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</si>
  <si>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</si>
  <si>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</si>
  <si>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</si>
  <si>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</si>
  <si>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</si>
  <si>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</si>
  <si>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</si>
  <si>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</si>
  <si>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</si>
  <si>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</si>
  <si>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</si>
  <si>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</si>
  <si>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</si>
  <si>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</si>
  <si>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</si>
  <si>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</si>
  <si>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</si>
  <si>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</si>
  <si>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</si>
  <si>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</si>
  <si>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</si>
  <si>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</si>
  <si>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</si>
  <si>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</si>
  <si>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</si>
  <si>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</si>
  <si>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</si>
  <si>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</si>
  <si>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</si>
  <si>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</si>
  <si>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</si>
  <si>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</si>
  <si>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</si>
  <si>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</si>
  <si>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</si>
  <si>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</si>
  <si>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</si>
  <si>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</si>
  <si>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</si>
  <si>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</si>
  <si>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</si>
  <si>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</si>
  <si>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</si>
  <si>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</si>
  <si>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</si>
  <si>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</si>
  <si>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</si>
  <si>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</si>
  <si>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</si>
  <si>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</si>
  <si>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</si>
  <si>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</si>
  <si>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</si>
  <si>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</si>
  <si>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</si>
  <si>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</si>
  <si>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</si>
  <si>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</si>
  <si>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</si>
  <si>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</si>
  <si>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</si>
  <si>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</si>
  <si>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</si>
  <si>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</si>
  <si>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</si>
  <si>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</si>
  <si>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</si>
  <si>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</si>
  <si>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</si>
  <si>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</si>
  <si>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</si>
  <si>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</si>
  <si>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</si>
  <si>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</si>
  <si>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</si>
  <si>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</si>
  <si>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</si>
  <si>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</si>
  <si>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</si>
  <si>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</si>
  <si>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</si>
  <si>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</si>
  <si>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</si>
  <si>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</si>
  <si>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</si>
  <si>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</si>
  <si>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</si>
  <si>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</si>
  <si>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</si>
  <si>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</si>
  <si>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</si>
  <si>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</si>
  <si>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</si>
  <si>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</si>
  <si>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</si>
  <si>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</si>
  <si>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</si>
  <si>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</si>
  <si>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</si>
  <si>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</si>
  <si>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</si>
  <si>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</si>
  <si>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</si>
  <si>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</si>
  <si>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</si>
  <si>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</si>
  <si>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</si>
  <si>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</si>
  <si>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</si>
  <si>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</si>
  <si>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</si>
  <si>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</si>
  <si>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</si>
  <si>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</si>
  <si>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</si>
  <si>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</si>
  <si>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</si>
  <si>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</si>
  <si>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</si>
  <si>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</si>
  <si>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</si>
  <si>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</si>
  <si>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</si>
  <si>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</si>
  <si>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</si>
  <si>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</si>
  <si>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</si>
  <si>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</si>
  <si>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</si>
  <si>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</si>
  <si>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</si>
  <si>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</si>
  <si>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</si>
  <si>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</si>
  <si>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</si>
  <si>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</si>
  <si>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</si>
  <si>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</si>
  <si>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</si>
  <si>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</si>
  <si>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</si>
  <si>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</si>
  <si>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</si>
  <si>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</si>
  <si>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</si>
  <si>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</si>
  <si>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</si>
  <si>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</si>
  <si>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</si>
  <si>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</si>
  <si>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</si>
  <si>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</si>
  <si>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</si>
  <si>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</si>
  <si>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</si>
  <si>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</si>
  <si>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</si>
  <si>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</si>
  <si>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</si>
  <si>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</si>
  <si>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</si>
  <si>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</si>
  <si>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</si>
  <si>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</si>
  <si>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</si>
  <si>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</si>
  <si>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</si>
  <si>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</si>
  <si>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</si>
  <si>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</si>
  <si>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</si>
  <si>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</si>
  <si>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</si>
  <si>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</si>
  <si>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</si>
  <si>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</si>
  <si>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</si>
  <si>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</si>
  <si>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</si>
  <si>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</si>
  <si>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</si>
  <si>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</si>
  <si>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</si>
  <si>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</si>
  <si>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</si>
  <si>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</si>
  <si>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</si>
  <si>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</si>
  <si>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</si>
  <si>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</si>
  <si>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</si>
  <si>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</si>
  <si>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</si>
  <si>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</si>
  <si>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</si>
  <si>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</si>
  <si>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</si>
  <si>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</si>
  <si>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</si>
  <si>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</si>
  <si>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</si>
  <si>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</si>
  <si>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</si>
  <si>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</si>
  <si>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</si>
  <si>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</si>
  <si>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</si>
  <si>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</si>
  <si>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</si>
  <si>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</si>
  <si>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</si>
  <si>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</si>
  <si>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</si>
  <si>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</si>
  <si>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</si>
  <si>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</si>
  <si>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</si>
  <si>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</si>
  <si>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</si>
  <si>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</si>
  <si>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</si>
  <si>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</si>
  <si>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</si>
  <si>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</si>
  <si>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</si>
  <si>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</si>
  <si>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</si>
  <si>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</si>
  <si>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</si>
  <si>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</si>
  <si>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</si>
  <si>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</si>
  <si>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</si>
  <si>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</si>
  <si>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</si>
  <si>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</si>
  <si>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</si>
  <si>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</si>
  <si>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</si>
  <si>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</si>
  <si>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</si>
  <si>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</si>
  <si>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</si>
  <si>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</si>
  <si>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</si>
  <si>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</si>
  <si>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</si>
  <si>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</si>
  <si>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</si>
  <si>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</si>
  <si>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</si>
  <si>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</si>
  <si>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</si>
  <si>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</si>
  <si>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</si>
  <si>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</si>
  <si>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</si>
  <si>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</si>
  <si>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</si>
  <si>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</si>
  <si>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</si>
  <si>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</si>
  <si>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</si>
  <si>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</si>
  <si>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</si>
  <si>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</si>
  <si>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</si>
  <si>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</si>
  <si>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</si>
  <si>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</si>
  <si>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</si>
  <si>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</si>
  <si>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</si>
  <si>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</si>
  <si>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</si>
  <si>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</si>
  <si>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</si>
  <si>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</si>
  <si>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</si>
  <si>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</si>
  <si>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</si>
  <si>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</si>
  <si>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</si>
  <si>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</si>
  <si>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</si>
  <si>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</si>
  <si>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</si>
  <si>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</si>
  <si>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</si>
  <si>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</si>
  <si>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</si>
  <si>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</si>
  <si>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</si>
  <si>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</si>
  <si>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</si>
  <si>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</si>
  <si>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</si>
  <si>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</si>
  <si>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</si>
  <si>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</si>
  <si>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</si>
  <si>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</si>
  <si>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</si>
  <si>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</si>
  <si>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</si>
  <si>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</si>
  <si>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</si>
  <si>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</si>
  <si>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</si>
  <si>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</si>
  <si>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</si>
  <si>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</si>
  <si>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</si>
  <si>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</si>
  <si>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</si>
  <si>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</si>
  <si>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</si>
  <si>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</si>
  <si>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</si>
  <si>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</si>
  <si>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</si>
  <si>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</si>
  <si>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</si>
  <si>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</si>
  <si>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</si>
  <si>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</si>
  <si>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</si>
  <si>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</si>
  <si>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</si>
  <si>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</si>
  <si>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</si>
  <si>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</si>
  <si>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</si>
  <si>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</si>
  <si>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</si>
  <si>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</si>
  <si>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</si>
  <si>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</si>
  <si>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</si>
  <si>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</si>
  <si>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</si>
  <si>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</si>
  <si>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</si>
  <si>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</si>
  <si>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</si>
  <si>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</si>
  <si>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</si>
  <si>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</si>
  <si>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</si>
  <si>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</si>
  <si>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</si>
  <si>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</si>
  <si>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</si>
  <si>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</si>
  <si>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</si>
  <si>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</si>
  <si>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</si>
  <si>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</si>
  <si>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</si>
  <si>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</si>
  <si>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</si>
  <si>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</si>
  <si>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</si>
  <si>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</si>
  <si>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</si>
  <si>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</si>
  <si>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</si>
  <si>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</si>
  <si>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</si>
  <si>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</si>
  <si>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</si>
  <si>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</si>
  <si>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</si>
  <si>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</si>
  <si>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</si>
  <si>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</si>
  <si>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</si>
  <si>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</si>
  <si>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</si>
  <si>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</si>
  <si>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</si>
  <si>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</si>
  <si>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</si>
  <si>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</si>
  <si>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</si>
  <si>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</si>
  <si>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</si>
  <si>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</si>
  <si>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</si>
  <si>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</si>
  <si>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</si>
  <si>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</si>
  <si>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</si>
  <si>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</si>
  <si>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</si>
  <si>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</si>
  <si>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</si>
  <si>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</si>
  <si>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</si>
  <si>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</si>
  <si>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</si>
  <si>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</si>
  <si>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</si>
  <si>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</si>
  <si>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</si>
  <si>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</si>
  <si>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</si>
  <si>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</si>
  <si>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</si>
  <si>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</si>
  <si>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</si>
  <si>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</si>
  <si>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</si>
  <si>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</si>
  <si>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</si>
  <si>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</si>
  <si>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</si>
  <si>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</si>
  <si>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</si>
  <si>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</si>
  <si>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</si>
  <si>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</si>
  <si>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</si>
  <si>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</si>
  <si>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</si>
  <si>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</si>
  <si>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</si>
  <si>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</si>
  <si>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</si>
  <si>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</si>
  <si>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</si>
  <si>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</si>
  <si>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</si>
  <si>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</si>
  <si>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</si>
  <si>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</si>
  <si>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</si>
  <si>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</si>
  <si>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</si>
  <si>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</si>
  <si>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</si>
  <si>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</si>
  <si>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</si>
  <si>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</si>
  <si>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</si>
  <si>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</si>
  <si>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</si>
  <si>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</si>
  <si>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</si>
  <si>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</si>
  <si>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</si>
  <si>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</si>
  <si>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</si>
  <si>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</si>
  <si>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</si>
  <si>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</si>
  <si>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</si>
  <si>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</si>
  <si>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</si>
  <si>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</si>
  <si>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</si>
  <si>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</si>
  <si>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</si>
  <si>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</si>
  <si>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</si>
  <si>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</si>
  <si>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</si>
  <si>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</si>
  <si>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</si>
  <si>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</si>
  <si>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</si>
  <si>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</si>
  <si>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</si>
  <si>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</si>
  <si>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</si>
  <si>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</si>
  <si>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</si>
  <si>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</si>
  <si>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</si>
  <si>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</si>
  <si>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</si>
  <si>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</si>
  <si>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</si>
  <si>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</si>
  <si>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</si>
  <si>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</si>
  <si>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</si>
  <si>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</si>
  <si>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</si>
  <si>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</si>
  <si>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</si>
  <si>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</si>
  <si>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</si>
  <si>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</si>
  <si>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</si>
  <si>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</si>
  <si>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</si>
  <si>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</si>
  <si>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</si>
  <si>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</si>
  <si>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</si>
  <si>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</si>
  <si>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</si>
  <si>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</si>
  <si>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</si>
  <si>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</si>
  <si>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</si>
  <si>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</si>
  <si>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</si>
  <si>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</si>
  <si>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</si>
  <si>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</si>
  <si>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</si>
  <si>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</si>
  <si>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</si>
  <si>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</si>
  <si>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</si>
  <si>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</si>
  <si>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</si>
  <si>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</si>
  <si>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</si>
  <si>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</si>
  <si>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</si>
  <si>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</si>
  <si>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</si>
  <si>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</si>
  <si>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</si>
  <si>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</si>
  <si>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</si>
  <si>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</si>
  <si>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</si>
  <si>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</si>
  <si>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</si>
  <si>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</si>
  <si>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</si>
  <si>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</si>
  <si>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</si>
  <si>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</si>
  <si>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</si>
  <si>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</si>
  <si>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</si>
  <si>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</si>
  <si>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</si>
  <si>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</si>
  <si>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</si>
  <si>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</si>
  <si>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</si>
  <si>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</si>
  <si>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</si>
  <si>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</si>
  <si>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</si>
  <si>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</si>
  <si>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</si>
  <si>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</si>
  <si>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</si>
  <si>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</si>
  <si>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</si>
  <si>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</si>
  <si>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</si>
  <si>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</si>
  <si>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</si>
  <si>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</si>
  <si>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</si>
  <si>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</si>
  <si>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</si>
  <si>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</si>
  <si>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</si>
  <si>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</si>
  <si>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</si>
  <si>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</si>
  <si>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</si>
  <si>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</si>
  <si>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</si>
  <si>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</si>
  <si>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</si>
  <si>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</si>
  <si>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</si>
  <si>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</si>
  <si>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</si>
  <si>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</si>
  <si>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</si>
  <si>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</si>
  <si>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</si>
  <si>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</si>
  <si>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</si>
  <si>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</si>
  <si>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</si>
  <si>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</si>
  <si>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</si>
  <si>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</si>
  <si>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</si>
  <si>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</si>
  <si>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</si>
  <si>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</si>
  <si>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</si>
  <si>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</si>
  <si>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</si>
  <si>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</si>
  <si>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</si>
  <si>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</si>
  <si>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</si>
  <si>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</si>
  <si>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</si>
  <si>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</si>
  <si>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</si>
  <si>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</si>
  <si>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</si>
  <si>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</si>
  <si>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</si>
  <si>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</si>
  <si>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</si>
  <si>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</si>
  <si>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</si>
  <si>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</si>
  <si>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</si>
  <si>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</si>
  <si>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</si>
  <si>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</si>
  <si>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</si>
  <si>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</si>
  <si>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</si>
  <si>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</si>
  <si>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</si>
  <si>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</si>
  <si>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</si>
  <si>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</si>
  <si>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</si>
  <si>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</si>
  <si>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</si>
  <si>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</si>
  <si>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</si>
  <si>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</si>
  <si>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</si>
  <si>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</si>
  <si>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</si>
  <si>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</si>
  <si>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</si>
  <si>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</si>
  <si>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</si>
  <si>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</si>
  <si>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</si>
  <si>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</si>
  <si>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</si>
  <si>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</si>
  <si>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</si>
  <si>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</si>
  <si>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</si>
  <si>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</si>
  <si>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</si>
  <si>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</si>
  <si>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</si>
  <si>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</si>
  <si>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</si>
  <si>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</si>
  <si>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</si>
  <si>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</si>
  <si>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</si>
  <si>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</si>
  <si>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</si>
  <si>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</si>
  <si>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</si>
  <si>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</si>
  <si>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</si>
  <si>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</si>
  <si>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</si>
  <si>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</si>
  <si>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</si>
  <si>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</si>
  <si>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</si>
  <si>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</si>
  <si>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</si>
  <si>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</si>
  <si>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</si>
  <si>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</si>
  <si>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</si>
  <si>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</si>
  <si>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</si>
  <si>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</si>
  <si>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</si>
  <si>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</si>
  <si>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</si>
  <si>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</si>
  <si>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</si>
  <si>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</si>
  <si>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</si>
  <si>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</si>
  <si>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</si>
  <si>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</si>
  <si>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</si>
  <si>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</si>
  <si>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</si>
  <si>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</si>
  <si>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</si>
  <si>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</si>
  <si>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</si>
  <si>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</si>
  <si>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</si>
  <si>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</si>
  <si>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</si>
  <si>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</si>
  <si>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</si>
  <si>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</si>
  <si>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</si>
  <si>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</si>
  <si>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</si>
  <si>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</si>
  <si>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</si>
  <si>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</si>
  <si>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</si>
  <si>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</si>
  <si>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</si>
  <si>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</si>
  <si>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</si>
  <si>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</si>
  <si>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</si>
  <si>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</si>
  <si>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</si>
  <si>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</si>
  <si>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</si>
  <si>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</si>
  <si>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</si>
  <si>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</si>
  <si>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</si>
  <si>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</si>
  <si>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</si>
  <si>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</si>
  <si>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</si>
  <si>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</si>
  <si>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</si>
  <si>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</si>
  <si>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</si>
  <si>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</si>
  <si>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</si>
  <si>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</si>
  <si>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</si>
  <si>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</si>
  <si>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</si>
  <si>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</si>
  <si>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</si>
  <si>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</si>
  <si>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</si>
  <si>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</si>
  <si>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</si>
  <si>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</si>
  <si>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</si>
  <si>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</si>
  <si>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</si>
  <si>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</si>
  <si>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</si>
  <si>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</si>
  <si>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</si>
  <si>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</si>
  <si>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</si>
  <si>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</si>
  <si>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</si>
  <si>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</si>
  <si>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</si>
  <si>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</si>
  <si>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</si>
  <si>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</si>
  <si>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</si>
  <si>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</si>
  <si>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</si>
  <si>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</si>
  <si>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</si>
  <si>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</si>
  <si>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</si>
  <si>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</si>
  <si>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</si>
  <si>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</si>
  <si>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</si>
  <si>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</si>
  <si>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</si>
  <si>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</si>
  <si>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</si>
  <si>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</si>
  <si>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</si>
  <si>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</si>
  <si>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</si>
  <si>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</si>
  <si>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</si>
  <si>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</si>
  <si>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</si>
  <si>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</si>
  <si>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</si>
  <si>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</si>
  <si>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</si>
  <si>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</si>
  <si>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</si>
  <si>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</si>
  <si>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</si>
  <si>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</si>
  <si>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</si>
  <si>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</si>
  <si>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</si>
  <si>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</si>
  <si>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</si>
  <si>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</si>
  <si>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</si>
  <si>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</si>
  <si>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</si>
  <si>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</si>
  <si>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</si>
  <si>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</si>
  <si>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</si>
  <si>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</si>
  <si>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</si>
  <si>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</si>
  <si>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</si>
  <si>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</si>
  <si>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</si>
  <si>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</si>
  <si>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</si>
  <si>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</si>
  <si>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</si>
  <si>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</si>
  <si>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</si>
  <si>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</si>
  <si>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</si>
  <si>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</si>
  <si>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</si>
  <si>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</si>
  <si>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</si>
  <si>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</si>
  <si>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</si>
  <si>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</si>
  <si>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</si>
  <si>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</si>
  <si>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</si>
  <si>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</si>
  <si>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</si>
  <si>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</si>
  <si>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</si>
  <si>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</si>
  <si>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</si>
  <si>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</si>
  <si>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</si>
  <si>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</si>
  <si>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</si>
  <si>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</si>
  <si>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</si>
  <si>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</si>
  <si>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</si>
  <si>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</si>
  <si>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</si>
  <si>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</si>
  <si>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</si>
  <si>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</si>
  <si>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</si>
  <si>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</si>
  <si>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</si>
  <si>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</si>
  <si>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</si>
  <si>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</si>
  <si>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</si>
  <si>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</si>
  <si>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</si>
  <si>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</si>
  <si>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</si>
  <si>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</si>
  <si>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</si>
  <si>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</si>
  <si>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</si>
  <si>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</si>
  <si>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</si>
  <si>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</si>
  <si>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</si>
  <si>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</si>
  <si>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</si>
  <si>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</si>
  <si>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</si>
  <si>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</si>
  <si>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</si>
  <si>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</si>
  <si>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</si>
  <si>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</si>
  <si>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</si>
  <si>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</si>
  <si>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</si>
  <si>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</si>
  <si>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</si>
  <si>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</si>
  <si>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</si>
  <si>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</si>
  <si>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</si>
  <si>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</si>
  <si>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</si>
  <si>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</si>
  <si>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</si>
  <si>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</si>
  <si>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</si>
  <si>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</si>
  <si>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</si>
  <si>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</si>
  <si>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</si>
  <si>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</si>
  <si>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</si>
  <si>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</si>
  <si>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</si>
  <si>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</si>
  <si>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</si>
  <si>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</si>
  <si>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</si>
  <si>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</si>
  <si>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</si>
  <si>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</si>
  <si>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</si>
  <si>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</si>
  <si>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</si>
  <si>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</si>
  <si>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</si>
  <si>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</si>
  <si>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</si>
  <si>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</si>
  <si>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</si>
  <si>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</si>
  <si>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</si>
  <si>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</si>
  <si>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</si>
  <si>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</si>
  <si>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</si>
  <si>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</si>
  <si>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</si>
  <si>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</si>
  <si>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</si>
  <si>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</si>
  <si>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</si>
  <si>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</si>
  <si>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</si>
  <si>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</si>
  <si>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</si>
  <si>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</si>
  <si>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</si>
  <si>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</si>
  <si>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</si>
  <si>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</si>
  <si>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</si>
  <si>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</si>
  <si>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</si>
  <si>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</si>
  <si>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</si>
  <si>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</si>
  <si>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</si>
  <si>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</si>
  <si>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</si>
  <si>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</si>
  <si>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</si>
  <si>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</si>
  <si>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</si>
  <si>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</si>
  <si>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</si>
  <si>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</si>
  <si>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</si>
  <si>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</si>
  <si>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</si>
  <si>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</si>
  <si>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</si>
  <si>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</si>
  <si>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</si>
  <si>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</si>
  <si>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</si>
  <si>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</si>
  <si>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</si>
  <si>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</si>
  <si>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</si>
  <si>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</si>
  <si>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</si>
  <si>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</si>
  <si>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</si>
  <si>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</si>
  <si>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</si>
  <si>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</si>
  <si>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</si>
  <si>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</si>
  <si>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</si>
  <si>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</si>
  <si>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</si>
  <si>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</si>
  <si>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</si>
  <si>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</si>
  <si>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</si>
  <si>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</si>
  <si>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</si>
  <si>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</si>
  <si>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</si>
  <si>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</si>
  <si>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</si>
  <si>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</si>
  <si>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</si>
  <si>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</si>
  <si>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</si>
  <si>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</si>
  <si>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</si>
  <si>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</si>
  <si>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</si>
  <si>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</si>
  <si>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</si>
  <si>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</si>
  <si>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</si>
  <si>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</si>
  <si>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</si>
  <si>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</si>
  <si>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</si>
  <si>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</si>
  <si>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</si>
  <si>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</si>
  <si>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</si>
  <si>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</si>
  <si>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</si>
  <si>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</si>
  <si>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</si>
  <si>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</si>
  <si>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</si>
  <si>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</si>
  <si>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</si>
  <si>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</si>
  <si>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</si>
  <si>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</si>
  <si>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</si>
  <si>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</si>
  <si>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</si>
  <si>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</si>
  <si>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</si>
  <si>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</si>
  <si>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</si>
  <si>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</si>
  <si>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</si>
  <si>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</si>
  <si>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</si>
  <si>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</si>
  <si>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</si>
  <si>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</si>
  <si>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</si>
  <si>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</si>
  <si>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</si>
  <si>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</si>
  <si>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</si>
  <si>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</si>
  <si>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</si>
  <si>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</si>
  <si>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</si>
  <si>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</si>
  <si>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</si>
  <si>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</si>
  <si>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</si>
  <si>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</si>
  <si>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</si>
  <si>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</si>
  <si>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</si>
  <si>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</si>
  <si>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</si>
  <si>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</si>
  <si>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</si>
  <si>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</si>
  <si>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</si>
  <si>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</si>
  <si>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</si>
  <si>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</si>
  <si>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</si>
  <si>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</si>
  <si>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</si>
  <si>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</si>
  <si>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</si>
  <si>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</si>
  <si>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</si>
  <si>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</si>
  <si>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</si>
  <si>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</si>
  <si>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</si>
  <si>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</si>
  <si>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</si>
  <si>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</si>
  <si>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</si>
  <si>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</si>
  <si>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</si>
  <si>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</si>
  <si>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</si>
  <si>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</si>
  <si>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</si>
  <si>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</si>
  <si>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</si>
  <si>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</si>
  <si>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</si>
  <si>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</si>
  <si>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</si>
  <si>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</si>
  <si>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</si>
  <si>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</si>
  <si>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</si>
  <si>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</si>
  <si>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</si>
  <si>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</si>
  <si>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</si>
  <si>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</si>
  <si>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</si>
  <si>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</si>
  <si>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</si>
  <si>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</si>
  <si>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</si>
  <si>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</si>
  <si>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</si>
  <si>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</si>
  <si>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</si>
  <si>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</si>
  <si>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</si>
  <si>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</si>
  <si>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</si>
  <si>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</si>
  <si>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</si>
  <si>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</si>
  <si>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</si>
  <si>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</si>
  <si>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</si>
  <si>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</si>
  <si>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</si>
  <si>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</si>
  <si>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</si>
  <si>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</si>
  <si>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</si>
  <si>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</si>
  <si>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</si>
  <si>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</si>
  <si>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</si>
  <si>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</si>
  <si>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</si>
  <si>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</si>
  <si>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</si>
  <si>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</si>
  <si>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</si>
  <si>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</si>
  <si>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</si>
  <si>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</si>
  <si>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</si>
  <si>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</si>
  <si>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</si>
  <si>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</si>
  <si>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</si>
  <si>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</si>
  <si>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</si>
  <si>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</si>
  <si>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</si>
  <si>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</si>
  <si>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</si>
  <si>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</si>
  <si>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</si>
  <si>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</si>
  <si>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</si>
  <si>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</si>
  <si>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</si>
  <si>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</si>
  <si>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</si>
  <si>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</si>
  <si>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</si>
  <si>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</si>
  <si>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</si>
  <si>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</si>
  <si>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</si>
  <si>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</si>
  <si>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</si>
  <si>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</si>
  <si>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</si>
  <si>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</si>
  <si>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</si>
  <si>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</si>
  <si>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</si>
  <si>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</si>
  <si>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</si>
  <si>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</si>
  <si>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</si>
  <si>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</si>
  <si>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</si>
  <si>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</si>
  <si>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</si>
  <si>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</si>
  <si>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</si>
  <si>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</si>
  <si>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</si>
  <si>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</si>
  <si>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</si>
  <si>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</si>
  <si>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</si>
  <si>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</si>
  <si>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</si>
  <si>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</si>
  <si>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</si>
  <si>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</si>
  <si>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</si>
  <si>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</si>
  <si>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</si>
  <si>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</si>
  <si>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</si>
  <si>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</si>
  <si>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</si>
  <si>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</si>
  <si>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</si>
  <si>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</si>
  <si>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</si>
  <si>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</si>
  <si>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</si>
  <si>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</si>
  <si>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</si>
  <si>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</si>
  <si>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</si>
  <si>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</si>
  <si>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</si>
  <si>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</si>
  <si>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</si>
  <si>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</si>
  <si>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</si>
  <si>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</si>
  <si>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</si>
  <si>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</si>
  <si>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</si>
  <si>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</si>
  <si>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</si>
  <si>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</si>
  <si>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</si>
  <si>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</si>
  <si>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</si>
  <si>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</si>
  <si>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</si>
  <si>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</si>
  <si>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</si>
  <si>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</si>
  <si>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</si>
  <si>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</si>
  <si>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</si>
  <si>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</si>
  <si>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</si>
  <si>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</si>
  <si>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</si>
  <si>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</si>
  <si>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</si>
  <si>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</si>
  <si>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</si>
  <si>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</si>
  <si>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</si>
  <si>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</si>
  <si>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</si>
  <si>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</si>
  <si>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</si>
  <si>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</si>
  <si>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</si>
  <si>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</si>
  <si>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</si>
  <si>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</si>
  <si>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</si>
  <si>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</si>
  <si>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</si>
  <si>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</si>
  <si>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</si>
  <si>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</si>
  <si>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</si>
  <si>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</si>
  <si>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</si>
  <si>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</si>
  <si>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</si>
  <si>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</si>
  <si>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</si>
  <si>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</si>
  <si>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</si>
  <si>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</si>
  <si>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</si>
  <si>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</si>
  <si>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</si>
  <si>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</si>
  <si>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</si>
  <si>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</si>
  <si>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</si>
  <si>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</si>
  <si>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</si>
  <si>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</si>
  <si>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</si>
  <si>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</si>
  <si>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</si>
  <si>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</si>
  <si>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</si>
  <si>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</si>
  <si>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</si>
  <si>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</si>
  <si>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</si>
  <si>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</si>
  <si>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</si>
  <si>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</si>
  <si>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</si>
  <si>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</si>
  <si>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</si>
  <si>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</si>
  <si>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</si>
  <si>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</si>
  <si>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</si>
  <si>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</si>
  <si>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</si>
  <si>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</si>
  <si>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</si>
  <si>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</si>
  <si>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</si>
  <si>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</si>
  <si>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</si>
  <si>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</si>
  <si>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</si>
  <si>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</si>
  <si>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</si>
  <si>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</si>
  <si>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</si>
  <si>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</si>
  <si>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</si>
  <si>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</si>
  <si>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</si>
  <si>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</si>
  <si>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</si>
  <si>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</si>
  <si>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</si>
  <si>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</si>
  <si>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</si>
  <si>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</si>
  <si>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</si>
  <si>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</si>
  <si>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</si>
  <si>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</si>
  <si>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</si>
  <si>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</si>
  <si>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</si>
  <si>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</si>
  <si>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</si>
  <si>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</si>
  <si>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</si>
  <si>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</si>
  <si>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</si>
  <si>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</si>
  <si>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</si>
  <si>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</si>
  <si>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</si>
  <si>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</si>
  <si>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</si>
  <si>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</si>
  <si>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</si>
  <si>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</si>
  <si>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</si>
  <si>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</si>
  <si>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</si>
  <si>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</si>
  <si>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</si>
  <si>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</si>
  <si>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</si>
  <si>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</si>
  <si>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</si>
  <si>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</si>
  <si>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</si>
  <si>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</si>
  <si>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</si>
  <si>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</si>
  <si>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</si>
  <si>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</si>
  <si>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</si>
  <si>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</si>
  <si>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</si>
  <si>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</si>
  <si>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</si>
  <si>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</si>
  <si>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</si>
  <si>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</si>
  <si>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</si>
  <si>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</si>
  <si>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</si>
  <si>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</si>
  <si>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</si>
  <si>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</si>
  <si>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</si>
  <si>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</si>
  <si>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</si>
  <si>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</si>
  <si>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</si>
  <si>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</si>
  <si>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</si>
  <si>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</si>
  <si>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</si>
  <si>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</si>
  <si>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</si>
  <si>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</si>
  <si>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</si>
  <si>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</si>
  <si>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</si>
  <si>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</si>
  <si>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</si>
  <si>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</si>
  <si>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</si>
  <si>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</si>
  <si>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</si>
  <si>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</si>
  <si>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</si>
  <si>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</si>
  <si>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</si>
  <si>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</si>
  <si>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</si>
  <si>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</si>
  <si>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</si>
  <si>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</si>
  <si>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</si>
  <si>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</si>
  <si>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</si>
  <si>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</si>
  <si>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</si>
  <si>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</si>
  <si>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</si>
  <si>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</si>
  <si>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</si>
  <si>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</si>
  <si>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</si>
  <si>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</si>
  <si>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</si>
  <si>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</si>
  <si>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</si>
  <si>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</si>
  <si>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</si>
  <si>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</si>
  <si>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</si>
  <si>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</si>
  <si>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</si>
  <si>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</si>
  <si>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</si>
  <si>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</si>
  <si>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</si>
  <si>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</si>
  <si>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</si>
  <si>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</si>
  <si>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</si>
  <si>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</si>
  <si>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</si>
  <si>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</si>
  <si>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</si>
  <si>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</si>
  <si>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</si>
  <si>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</si>
  <si>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</si>
  <si>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</si>
  <si>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</si>
  <si>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</si>
  <si>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</si>
  <si>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</si>
  <si>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</si>
  <si>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</si>
  <si>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</si>
  <si>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</si>
  <si>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</si>
  <si>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</si>
  <si>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</si>
  <si>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</si>
  <si>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</si>
  <si>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</si>
  <si>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</si>
  <si>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</si>
  <si>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</si>
  <si>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</si>
  <si>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</si>
  <si>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</si>
  <si>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</si>
  <si>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</si>
  <si>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</si>
  <si>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</si>
  <si>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</si>
  <si>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</si>
  <si>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</si>
  <si>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</si>
  <si>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</si>
  <si>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</si>
  <si>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</si>
  <si>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</si>
  <si>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</si>
  <si>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</si>
  <si>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</si>
  <si>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</si>
  <si>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</si>
  <si>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</si>
  <si>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</si>
  <si>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</si>
  <si>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</si>
  <si>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</si>
  <si>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</si>
  <si>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</si>
  <si>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</si>
  <si>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</si>
  <si>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</si>
  <si>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</si>
  <si>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</si>
  <si>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</si>
  <si>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</si>
  <si>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</si>
  <si>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</si>
  <si>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</si>
  <si>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</si>
  <si>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</si>
  <si>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</si>
  <si>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</si>
  <si>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</si>
  <si>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</si>
  <si>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</si>
  <si>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</si>
  <si>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</si>
  <si>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</si>
  <si>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</si>
  <si>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</si>
  <si>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</si>
  <si>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</si>
  <si>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</si>
  <si>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</si>
  <si>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</si>
  <si>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</si>
  <si>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</si>
  <si>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</si>
  <si>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</si>
  <si>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</si>
  <si>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</si>
  <si>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</si>
  <si>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</si>
  <si>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</si>
  <si>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</si>
  <si>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</si>
  <si>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</si>
  <si>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</si>
  <si>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</si>
  <si>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</si>
  <si>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</si>
  <si>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</si>
  <si>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</si>
  <si>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</si>
  <si>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</si>
  <si>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</si>
  <si>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</si>
  <si>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</si>
  <si>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</si>
  <si>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</si>
  <si>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</si>
  <si>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</si>
  <si>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</si>
  <si>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</si>
  <si>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</si>
  <si>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</si>
  <si>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</si>
  <si>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</si>
  <si>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</si>
  <si>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</si>
  <si>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</si>
  <si>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</si>
  <si>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</si>
  <si>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</si>
  <si>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</si>
  <si>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</si>
  <si>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</si>
  <si>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</si>
  <si>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</si>
  <si>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</si>
  <si>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</si>
  <si>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</si>
  <si>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</si>
  <si>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</si>
  <si>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</si>
  <si>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</si>
  <si>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</si>
  <si>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</si>
  <si>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</si>
  <si>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</si>
  <si>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</si>
  <si>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</si>
  <si>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</si>
  <si>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</si>
  <si>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</si>
  <si>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</si>
  <si>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</si>
  <si>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</si>
  <si>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</si>
  <si>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</si>
  <si>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</si>
  <si>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</si>
  <si>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</si>
  <si>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</si>
  <si>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</si>
  <si>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</si>
  <si>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</si>
  <si>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</si>
  <si>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</si>
  <si>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</si>
  <si>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</si>
  <si>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</si>
  <si>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</si>
  <si>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</si>
  <si>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</si>
  <si>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</si>
  <si>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</si>
  <si>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</si>
  <si>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</si>
  <si>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</si>
  <si>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</si>
  <si>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</si>
  <si>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</si>
  <si>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</si>
  <si>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</si>
  <si>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</si>
  <si>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</si>
  <si>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</si>
  <si>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</si>
  <si>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</si>
  <si>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</si>
  <si>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</si>
  <si>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</si>
  <si>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</si>
  <si>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</si>
  <si>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</si>
  <si>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</si>
  <si>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</si>
  <si>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</si>
  <si>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</si>
  <si>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</si>
  <si>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</si>
  <si>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</si>
  <si>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</si>
  <si>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</si>
  <si>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</si>
  <si>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</si>
  <si>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</si>
  <si>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</si>
  <si>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</si>
  <si>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</si>
  <si>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</si>
  <si>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</si>
  <si>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</si>
  <si>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</si>
  <si>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</si>
  <si>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</si>
  <si>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</si>
  <si>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</si>
  <si>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</si>
  <si>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</si>
  <si>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</si>
  <si>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</si>
  <si>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</si>
  <si>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</si>
  <si>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</si>
  <si>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</si>
  <si>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</si>
  <si>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</si>
  <si>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</si>
  <si>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</si>
  <si>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</si>
  <si>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</si>
  <si>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</si>
  <si>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</si>
  <si>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</si>
  <si>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</si>
  <si>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</si>
  <si>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</si>
  <si>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</si>
  <si>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</si>
  <si>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</si>
  <si>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</si>
  <si>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</si>
  <si>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</si>
  <si>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</si>
  <si>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</si>
  <si>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</si>
  <si>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</si>
  <si>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</si>
  <si>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</si>
  <si>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</si>
  <si>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</si>
  <si>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</si>
  <si>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</si>
  <si>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</si>
  <si>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</si>
  <si>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</si>
  <si>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</si>
  <si>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</si>
  <si>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</si>
  <si>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</si>
  <si>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</si>
  <si>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</si>
  <si>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</si>
  <si>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</si>
  <si>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</si>
  <si>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</si>
  <si>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</si>
  <si>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</si>
  <si>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</si>
  <si>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</si>
  <si>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</si>
  <si>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</si>
  <si>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</si>
  <si>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</si>
  <si>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</si>
  <si>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</si>
  <si>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</si>
  <si>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</si>
  <si>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</si>
  <si>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</si>
  <si>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</si>
  <si>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</si>
  <si>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</si>
  <si>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</si>
  <si>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</si>
  <si>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</si>
  <si>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</si>
  <si>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</si>
  <si>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</si>
  <si>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</si>
  <si>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</si>
  <si>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</si>
  <si>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</si>
  <si>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</si>
  <si>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</si>
  <si>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</si>
  <si>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</si>
  <si>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</si>
  <si>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</si>
  <si>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</si>
  <si>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</si>
  <si>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</si>
  <si>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</si>
  <si>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</si>
  <si>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</si>
  <si>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</si>
  <si>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</si>
  <si>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</si>
  <si>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</si>
  <si>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</si>
  <si>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</si>
  <si>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</si>
  <si>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</si>
  <si>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</si>
  <si>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</si>
  <si>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</si>
  <si>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</si>
  <si>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</si>
  <si>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</si>
  <si>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</si>
  <si>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</si>
  <si>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</si>
  <si>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</si>
  <si>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</si>
  <si>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</si>
  <si>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</si>
  <si>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</si>
  <si>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</si>
  <si>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</si>
  <si>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</si>
  <si>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</si>
  <si>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</si>
  <si>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</si>
  <si>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</si>
  <si>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</si>
  <si>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</si>
  <si>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</si>
  <si>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</si>
  <si>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</si>
  <si>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</si>
  <si>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</si>
  <si>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</si>
  <si>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</si>
  <si>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</si>
  <si>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</si>
  <si>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</si>
  <si>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</si>
  <si>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</si>
  <si>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</si>
  <si>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</si>
  <si>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</si>
  <si>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</si>
  <si>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</si>
  <si>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</si>
  <si>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</si>
  <si>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</si>
  <si>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</si>
  <si>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</si>
  <si>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</si>
  <si>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</si>
  <si>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</si>
  <si>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</si>
  <si>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</si>
  <si>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</si>
  <si>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</si>
  <si>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</si>
  <si>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</si>
  <si>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</si>
  <si>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</si>
  <si>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</si>
  <si>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</si>
  <si>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</si>
  <si>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</si>
  <si>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</si>
  <si>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</si>
  <si>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</si>
  <si>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</si>
  <si>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</si>
  <si>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</si>
  <si>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</si>
  <si>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</si>
  <si>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</si>
  <si>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</si>
  <si>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</si>
  <si>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</si>
  <si>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</si>
  <si>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</si>
  <si>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</si>
  <si>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</si>
  <si>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</si>
  <si>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</si>
  <si>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</si>
  <si>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</si>
  <si>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</si>
  <si>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</si>
  <si>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</si>
  <si>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</si>
  <si>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</si>
  <si>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</si>
  <si>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</si>
  <si>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</si>
  <si>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</si>
  <si>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</si>
  <si>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</si>
  <si>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</si>
  <si>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</si>
  <si>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</si>
  <si>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</si>
  <si>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</si>
  <si>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</si>
  <si>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</si>
  <si>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</si>
  <si>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</si>
  <si>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</si>
  <si>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</si>
  <si>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</si>
  <si>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</si>
  <si>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</si>
  <si>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</si>
  <si>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</si>
  <si>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</si>
  <si>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</si>
  <si>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</si>
  <si>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</si>
  <si>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</si>
  <si>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</si>
  <si>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</si>
  <si>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</si>
  <si>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</si>
  <si>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</si>
  <si>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</si>
  <si>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</si>
  <si>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</si>
  <si>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</si>
  <si>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</si>
  <si>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</si>
  <si>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</si>
  <si>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</si>
  <si>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</si>
  <si>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</si>
  <si>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</si>
  <si>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</si>
  <si>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</si>
  <si>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</si>
  <si>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</si>
  <si>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</si>
  <si>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</si>
  <si>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</si>
  <si>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</si>
  <si>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</si>
  <si>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</si>
  <si>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</si>
  <si>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</si>
  <si>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</si>
  <si>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</si>
  <si>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</si>
  <si>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</si>
  <si>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</si>
  <si>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</si>
  <si>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</si>
  <si>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</si>
  <si>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</si>
  <si>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</si>
  <si>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</si>
  <si>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</si>
  <si>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</si>
  <si>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</si>
  <si>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</si>
  <si>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</si>
  <si>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</si>
  <si>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</si>
  <si>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</si>
  <si>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</si>
  <si>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</si>
  <si>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</si>
  <si>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</si>
  <si>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</si>
  <si>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</si>
  <si>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</si>
  <si>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</si>
  <si>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</si>
  <si>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</si>
  <si>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</si>
  <si>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</si>
  <si>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</si>
  <si>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</si>
  <si>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</si>
  <si>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</si>
  <si>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</si>
  <si>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</si>
  <si>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</si>
  <si>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</si>
  <si>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</si>
  <si>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</si>
  <si>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</si>
  <si>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</si>
  <si>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</si>
  <si>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</si>
  <si>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</si>
  <si>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</si>
  <si>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</si>
  <si>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</si>
  <si>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</si>
  <si>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</si>
  <si>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</si>
  <si>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</si>
  <si>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</si>
  <si>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</si>
  <si>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</si>
  <si>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</si>
  <si>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</si>
  <si>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</si>
  <si>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</si>
  <si>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</si>
  <si>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</si>
  <si>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</si>
  <si>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</si>
  <si>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</si>
  <si>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</si>
  <si>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</si>
  <si>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</si>
  <si>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</si>
  <si>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</si>
  <si>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</si>
  <si>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</si>
  <si>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</si>
  <si>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</si>
  <si>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</si>
  <si>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</si>
  <si>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</si>
  <si>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</si>
  <si>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</si>
  <si>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</si>
  <si>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</si>
  <si>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</si>
  <si>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</si>
  <si>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</si>
  <si>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</si>
  <si>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</si>
  <si>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</si>
  <si>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</si>
  <si>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</si>
  <si>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</si>
  <si>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</si>
  <si>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</si>
  <si>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</si>
  <si>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</si>
  <si>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</si>
  <si>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</si>
  <si>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</si>
  <si>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</si>
  <si>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</si>
  <si>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</si>
  <si>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</si>
  <si>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</si>
  <si>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</si>
  <si>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</si>
  <si>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</si>
  <si>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</si>
  <si>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</si>
  <si>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</si>
  <si>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</si>
  <si>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</si>
  <si>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</si>
  <si>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</si>
  <si>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</si>
  <si>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</si>
  <si>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</si>
  <si>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</si>
  <si>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</si>
  <si>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</si>
  <si>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</si>
  <si>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</si>
  <si>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</si>
  <si>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</si>
  <si>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</si>
  <si>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</si>
  <si>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</si>
  <si>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</si>
  <si>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</si>
  <si>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</si>
  <si>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</si>
  <si>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</si>
  <si>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</si>
  <si>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</si>
  <si>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</si>
  <si>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</si>
  <si>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</si>
  <si>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</si>
  <si>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</si>
  <si>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</si>
  <si>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</si>
  <si>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</si>
  <si>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</si>
  <si>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</si>
  <si>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</si>
  <si>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</si>
  <si>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</si>
  <si>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</si>
  <si>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</si>
  <si>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</si>
  <si>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</si>
  <si>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</si>
  <si>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</si>
  <si>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</si>
  <si>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</si>
  <si>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</si>
  <si>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</si>
  <si>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</si>
  <si>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</si>
  <si>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</si>
  <si>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</si>
  <si>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</si>
  <si>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</si>
  <si>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</si>
  <si>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</si>
  <si>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</si>
  <si>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</si>
  <si>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</si>
  <si>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</si>
  <si>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</si>
  <si>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</si>
  <si>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</si>
  <si>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</si>
  <si>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</si>
  <si>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</si>
  <si>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</si>
  <si>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</si>
  <si>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</si>
  <si>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</si>
  <si>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</si>
  <si>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</si>
  <si>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</si>
  <si>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</si>
  <si>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</si>
  <si>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</si>
  <si>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</si>
  <si>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</si>
  <si>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</si>
  <si>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</si>
  <si>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</si>
  <si>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</si>
  <si>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</si>
  <si>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</si>
  <si>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</si>
  <si>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</si>
  <si>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</si>
  <si>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</si>
  <si>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</si>
  <si>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</si>
  <si>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</si>
  <si>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</si>
  <si>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</si>
  <si>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</si>
  <si>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</si>
  <si>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</si>
  <si>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</si>
  <si>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</si>
  <si>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</si>
  <si>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</si>
  <si>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</si>
  <si>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</si>
  <si>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</si>
  <si>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</si>
  <si>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</si>
  <si>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</si>
  <si>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</si>
  <si>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</si>
  <si>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</si>
  <si>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</si>
  <si>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</si>
  <si>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</si>
  <si>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</si>
  <si>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</si>
  <si>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</si>
  <si>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</si>
  <si>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</si>
  <si>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</si>
  <si>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</si>
  <si>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</si>
  <si>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</si>
  <si>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</si>
  <si>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</si>
  <si>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</si>
  <si>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</si>
  <si>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</si>
  <si>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</si>
  <si>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</si>
  <si>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</si>
  <si>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</si>
  <si>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</si>
  <si>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</si>
  <si>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</si>
  <si>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</si>
  <si>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</si>
  <si>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</si>
  <si>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</si>
  <si>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</si>
  <si>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</si>
  <si>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</si>
  <si>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</si>
  <si>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</si>
  <si>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</si>
  <si>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</si>
  <si>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</si>
  <si>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</si>
  <si>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</si>
  <si>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</si>
  <si>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</si>
  <si>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</si>
  <si>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</si>
  <si>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</si>
  <si>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</si>
  <si>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</si>
  <si>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</si>
  <si>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</si>
  <si>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</si>
  <si>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</si>
  <si>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</si>
  <si>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</si>
  <si>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</si>
  <si>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</si>
  <si>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</si>
  <si>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</si>
  <si>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</si>
  <si>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</si>
  <si>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</si>
  <si>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</si>
  <si>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</si>
  <si>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</si>
  <si>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</si>
  <si>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</si>
  <si>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</si>
  <si>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</si>
  <si>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</si>
  <si>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</si>
  <si>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</si>
  <si>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</si>
  <si>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</si>
  <si>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</si>
  <si>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</si>
  <si>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</si>
  <si>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</si>
  <si>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</si>
  <si>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</si>
  <si>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</si>
  <si>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</si>
  <si>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</si>
  <si>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</si>
  <si>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</si>
  <si>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</si>
  <si>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</si>
  <si>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</si>
  <si>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</si>
  <si>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</si>
  <si>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</si>
  <si>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</si>
  <si>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</si>
  <si>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</si>
  <si>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</si>
  <si>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</si>
  <si>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</si>
  <si>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</si>
  <si>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</si>
  <si>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</si>
  <si>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</si>
  <si>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</si>
  <si>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</si>
  <si>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</si>
  <si>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</si>
  <si>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</si>
  <si>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</si>
  <si>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</si>
  <si>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</si>
  <si>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</si>
  <si>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</si>
  <si>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</si>
  <si>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</si>
  <si>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</si>
  <si>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</si>
  <si>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</si>
  <si>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</si>
  <si>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</si>
  <si>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</si>
  <si>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</si>
  <si>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</si>
  <si>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</si>
  <si>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</si>
  <si>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</si>
  <si>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</si>
  <si>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</si>
  <si>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</si>
  <si>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</si>
  <si>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</si>
  <si>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</si>
  <si>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</si>
  <si>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</si>
  <si>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</si>
  <si>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</si>
  <si>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</si>
  <si>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</si>
  <si>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</si>
  <si>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</si>
  <si>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</si>
  <si>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</si>
  <si>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</si>
  <si>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</si>
  <si>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</si>
  <si>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</si>
  <si>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</si>
  <si>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</si>
  <si>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</si>
  <si>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</si>
  <si>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</si>
  <si>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</si>
  <si>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</si>
  <si>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</si>
  <si>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</si>
  <si>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</si>
  <si>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</si>
  <si>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</si>
  <si>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</si>
  <si>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</si>
  <si>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</si>
  <si>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</si>
  <si>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</si>
  <si>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</si>
  <si>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</si>
  <si>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</si>
  <si>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</si>
  <si>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</si>
  <si>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</si>
  <si>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</si>
  <si>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</si>
  <si>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</si>
  <si>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</si>
  <si>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</si>
  <si>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</si>
  <si>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</si>
  <si>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</si>
  <si>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</si>
  <si>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</si>
  <si>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</si>
  <si>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</si>
  <si>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</si>
  <si>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</si>
  <si>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</si>
  <si>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</si>
  <si>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</si>
  <si>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</si>
  <si>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</si>
  <si>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</si>
  <si>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</si>
  <si>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</si>
  <si>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</si>
  <si>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</si>
  <si>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</si>
  <si>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</si>
  <si>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</si>
  <si>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</si>
  <si>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</si>
  <si>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</si>
  <si>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</si>
  <si>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</si>
  <si>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</si>
  <si>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</si>
  <si>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</si>
  <si>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</si>
  <si>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</si>
  <si>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</si>
  <si>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</si>
  <si>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</si>
  <si>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</si>
  <si>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</si>
  <si>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</si>
  <si>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</si>
  <si>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</si>
  <si>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</si>
  <si>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</si>
  <si>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</si>
  <si>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</si>
  <si>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</si>
  <si>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</si>
  <si>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</si>
  <si>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</si>
  <si>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</si>
  <si>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</si>
  <si>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</si>
  <si>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</si>
  <si>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</si>
  <si>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</si>
  <si>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</si>
  <si>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</si>
  <si>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</si>
  <si>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</si>
  <si>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</si>
  <si>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</si>
  <si>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</si>
  <si>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</si>
  <si>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</si>
  <si>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</si>
  <si>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</si>
  <si>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</si>
  <si>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</si>
  <si>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</si>
  <si>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</si>
  <si>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</si>
  <si>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</si>
  <si>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</si>
  <si>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</si>
  <si>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</si>
  <si>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</si>
  <si>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</si>
  <si>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</si>
  <si>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</si>
  <si>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</si>
  <si>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</si>
  <si>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</si>
  <si>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</si>
  <si>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</si>
  <si>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</si>
  <si>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</si>
  <si>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</si>
  <si>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</si>
  <si>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</si>
  <si>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</si>
  <si>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</si>
  <si>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</si>
  <si>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</si>
  <si>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</si>
  <si>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</si>
  <si>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</si>
  <si>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</si>
  <si>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</si>
  <si>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</si>
  <si>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</si>
  <si>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</si>
  <si>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</si>
  <si>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</si>
  <si>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</si>
  <si>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</si>
  <si>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</si>
  <si>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</si>
  <si>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</si>
  <si>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</si>
  <si>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</si>
  <si>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</si>
  <si>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</si>
  <si>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</si>
  <si>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</si>
  <si>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</si>
  <si>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</si>
  <si>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</si>
  <si>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</si>
  <si>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</si>
  <si>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</si>
  <si>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</si>
  <si>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</si>
  <si>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</si>
  <si>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</si>
  <si>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</si>
  <si>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</si>
  <si>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</si>
  <si>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</si>
  <si>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</si>
  <si>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</si>
  <si>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</si>
  <si>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</si>
  <si>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</si>
  <si>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</si>
  <si>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</si>
  <si>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</si>
  <si>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</si>
  <si>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</si>
  <si>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</si>
  <si>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</si>
  <si>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</si>
  <si>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</si>
  <si>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</si>
  <si>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</si>
  <si>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</si>
  <si>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</si>
  <si>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</si>
  <si>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</si>
  <si>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</si>
  <si>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</si>
  <si>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</si>
  <si>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</si>
  <si>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</si>
  <si>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</si>
  <si>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</si>
  <si>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</si>
  <si>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</si>
  <si>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</si>
  <si>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</si>
  <si>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</si>
  <si>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</si>
  <si>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</si>
  <si>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</si>
  <si>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</si>
  <si>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</si>
  <si>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</si>
  <si>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</si>
  <si>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</si>
  <si>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</si>
  <si>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</si>
  <si>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</si>
  <si>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</si>
  <si>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</si>
  <si>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</si>
  <si>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</si>
  <si>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</si>
  <si>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</si>
  <si>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</si>
  <si>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</si>
  <si>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</si>
  <si>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</si>
  <si>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</si>
  <si>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</si>
  <si>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</si>
  <si>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</si>
  <si>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</si>
  <si>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</si>
  <si>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</si>
  <si>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</si>
  <si>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</si>
  <si>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</si>
  <si>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</si>
  <si>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</si>
  <si>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</si>
  <si>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</si>
  <si>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</si>
  <si>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</si>
  <si>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</si>
  <si>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</si>
  <si>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</si>
  <si>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</si>
  <si>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</si>
  <si>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</si>
  <si>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</si>
  <si>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</si>
  <si>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</si>
  <si>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</si>
  <si>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</si>
  <si>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</si>
  <si>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</si>
  <si>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</si>
  <si>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</si>
  <si>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</si>
  <si>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</si>
  <si>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</si>
  <si>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</si>
  <si>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</si>
  <si>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</si>
  <si>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</si>
  <si>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</si>
  <si>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</si>
  <si>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</si>
  <si>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</si>
  <si>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</si>
  <si>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</si>
  <si>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</si>
  <si>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</si>
  <si>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</si>
  <si>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</si>
  <si>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</si>
  <si>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</si>
  <si>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</si>
  <si>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</si>
  <si>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</si>
  <si>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</si>
  <si>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</si>
  <si>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</si>
  <si>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</si>
  <si>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</si>
  <si>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</si>
  <si>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</si>
  <si>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</si>
  <si>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</si>
  <si>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</si>
  <si>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</si>
  <si>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</si>
  <si>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</si>
  <si>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</si>
  <si>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</si>
  <si>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</si>
  <si>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</si>
  <si>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</si>
  <si>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</si>
  <si>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</si>
  <si>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</si>
  <si>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</si>
  <si>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</si>
  <si>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</si>
  <si>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</si>
  <si>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</si>
  <si>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</si>
  <si>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</si>
  <si>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</si>
  <si>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</si>
  <si>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</si>
  <si>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</si>
  <si>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</si>
  <si>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</si>
  <si>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</si>
  <si>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</si>
  <si>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</si>
  <si>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</si>
  <si>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</si>
  <si>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</si>
  <si>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</si>
  <si>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</si>
  <si>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</si>
  <si>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</si>
  <si>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</si>
  <si>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</si>
  <si>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</si>
  <si>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</si>
  <si>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</si>
  <si>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</si>
  <si>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</si>
  <si>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</si>
  <si>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</si>
  <si>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</si>
  <si>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</si>
  <si>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</si>
  <si>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</si>
  <si>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</si>
  <si>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</si>
  <si>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</si>
  <si>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</si>
  <si>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</si>
  <si>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</si>
  <si>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</si>
  <si>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</si>
  <si>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</si>
  <si>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</si>
  <si>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</si>
  <si>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</si>
  <si>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</si>
  <si>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</si>
  <si>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</si>
  <si>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</si>
  <si>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</si>
  <si>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</si>
  <si>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</si>
  <si>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</si>
  <si>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</si>
  <si>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</si>
  <si>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</si>
  <si>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</si>
  <si>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</si>
  <si>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</si>
  <si>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</si>
  <si>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</si>
  <si>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</si>
  <si>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</si>
  <si>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</si>
  <si>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</si>
  <si>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</si>
  <si>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</si>
  <si>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</si>
  <si>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</si>
  <si>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</si>
  <si>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</si>
  <si>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</si>
  <si>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</si>
  <si>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</si>
  <si>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</si>
  <si>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</si>
  <si>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</si>
  <si>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</si>
  <si>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</si>
  <si>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</si>
  <si>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</si>
  <si>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</si>
  <si>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</si>
  <si>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</si>
  <si>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</si>
  <si>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</si>
  <si>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</si>
  <si>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</si>
  <si>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</si>
  <si>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</si>
  <si>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</si>
  <si>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</si>
  <si>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</si>
  <si>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</si>
  <si>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</si>
  <si>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</si>
  <si>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</si>
  <si>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</si>
  <si>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</si>
  <si>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</si>
  <si>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</si>
  <si>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</si>
  <si>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</si>
  <si>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</si>
  <si>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</si>
  <si>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</si>
  <si>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</si>
  <si>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</si>
  <si>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</si>
  <si>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</si>
  <si>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</si>
  <si>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</si>
  <si>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</si>
  <si>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</si>
  <si>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</si>
  <si>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</si>
  <si>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</si>
  <si>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</si>
  <si>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</si>
  <si>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</si>
  <si>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</si>
  <si>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</si>
  <si>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</si>
  <si>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</si>
  <si>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</si>
  <si>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</si>
  <si>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</si>
  <si>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</si>
  <si>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</si>
  <si>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</si>
  <si>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</si>
  <si>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</si>
  <si>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</si>
  <si>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</si>
  <si>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</si>
  <si>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</si>
  <si>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</si>
  <si>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</si>
  <si>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</si>
  <si>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</si>
  <si>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</si>
  <si>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</si>
  <si>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</si>
  <si>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</si>
  <si>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</si>
  <si>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</si>
  <si>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</si>
  <si>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</si>
  <si>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</si>
  <si>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</si>
  <si>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</si>
  <si>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</si>
  <si>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</si>
  <si>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</si>
  <si>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</si>
  <si>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</si>
  <si>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</si>
  <si>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</si>
  <si>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</si>
  <si>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</si>
  <si>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</si>
  <si>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</si>
  <si>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</si>
  <si>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</si>
  <si>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</si>
  <si>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</si>
  <si>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</si>
  <si>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</si>
  <si>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</si>
  <si>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</si>
  <si>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</si>
  <si>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</si>
  <si>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</si>
  <si>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</si>
  <si>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</si>
  <si>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</si>
  <si>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</si>
  <si>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</si>
  <si>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</si>
  <si>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</si>
  <si>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</si>
  <si>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</si>
  <si>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</si>
  <si>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</si>
  <si>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</si>
  <si>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</si>
  <si>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</si>
  <si>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</si>
  <si>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</si>
  <si>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</si>
  <si>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</si>
  <si>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</si>
  <si>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</si>
  <si>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</si>
  <si>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</si>
  <si>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</si>
  <si>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</si>
  <si>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</si>
  <si>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</si>
  <si>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</si>
  <si>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</si>
  <si>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</si>
  <si>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</si>
  <si>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</si>
  <si>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</si>
  <si>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</si>
  <si>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</si>
  <si>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</si>
  <si>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</si>
  <si>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</si>
  <si>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</si>
  <si>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</si>
  <si>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</si>
  <si>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</si>
  <si>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</si>
  <si>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</si>
  <si>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</si>
  <si>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</si>
  <si>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</si>
  <si>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</si>
  <si>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</si>
  <si>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</si>
  <si>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</si>
  <si>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</si>
  <si>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</si>
  <si>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</si>
  <si>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</si>
  <si>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</si>
  <si>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</si>
  <si>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</si>
  <si>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</si>
  <si>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</si>
  <si>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</si>
  <si>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</si>
  <si>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</si>
  <si>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</si>
  <si>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</si>
  <si>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</si>
  <si>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</si>
  <si>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</si>
  <si>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</si>
  <si>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</si>
  <si>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</si>
  <si>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</si>
  <si>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</si>
  <si>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</si>
  <si>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</si>
  <si>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</si>
  <si>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</si>
  <si>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</si>
  <si>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</si>
  <si>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</si>
  <si>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</si>
  <si>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</si>
  <si>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</si>
  <si>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</si>
  <si>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</si>
  <si>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</si>
  <si>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</si>
  <si>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</si>
  <si>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</si>
  <si>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</si>
  <si>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</si>
  <si>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</si>
  <si>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</si>
  <si>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</si>
  <si>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</si>
  <si>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</si>
  <si>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</si>
  <si>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</si>
  <si>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</si>
  <si>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</si>
  <si>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</si>
  <si>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</si>
  <si>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</si>
  <si>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</si>
  <si>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</si>
  <si>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</si>
  <si>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</si>
  <si>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</si>
  <si>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</si>
  <si>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</si>
  <si>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</si>
  <si>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</si>
  <si>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</si>
  <si>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</si>
  <si>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</si>
  <si>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</si>
  <si>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</si>
  <si>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</si>
  <si>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</si>
  <si>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</si>
  <si>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</si>
  <si>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</si>
  <si>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</si>
  <si>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</si>
  <si>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</si>
  <si>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</si>
  <si>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</si>
  <si>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</si>
  <si>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</si>
  <si>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</si>
  <si>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</si>
  <si>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</si>
  <si>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</si>
  <si>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</si>
  <si>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</si>
  <si>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</si>
  <si>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</si>
  <si>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</si>
  <si>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</si>
  <si>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</si>
  <si>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</si>
  <si>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</si>
  <si>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</si>
  <si>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</si>
  <si>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</si>
  <si>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</si>
  <si>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</si>
  <si>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</si>
  <si>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</si>
  <si>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</si>
  <si>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</si>
  <si>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</si>
  <si>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</si>
  <si>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</si>
  <si>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</si>
  <si>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</si>
  <si>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</si>
  <si>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</si>
  <si>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</si>
  <si>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</si>
  <si>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</si>
  <si>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</si>
  <si>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</si>
  <si>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</si>
  <si>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</si>
  <si>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</si>
  <si>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</si>
  <si>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</si>
  <si>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</si>
  <si>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</si>
  <si>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</si>
  <si>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</si>
  <si>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</si>
  <si>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</si>
  <si>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</si>
  <si>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</si>
  <si>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</si>
  <si>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</si>
  <si>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</si>
  <si>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</si>
  <si>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</si>
  <si>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</si>
  <si>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</si>
  <si>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</si>
  <si>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</si>
  <si>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</si>
  <si>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</si>
  <si>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</si>
  <si>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</si>
  <si>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</si>
  <si>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</si>
  <si>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</si>
  <si>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</si>
  <si>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</si>
  <si>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</si>
  <si>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</si>
  <si>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</si>
  <si>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</si>
  <si>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</si>
  <si>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</si>
  <si>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</si>
  <si>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</si>
  <si>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</si>
  <si>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</si>
  <si>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</si>
  <si>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</si>
  <si>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</si>
  <si>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</si>
  <si>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</si>
  <si>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</si>
  <si>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</si>
  <si>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</si>
  <si>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</si>
  <si>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</si>
  <si>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</si>
  <si>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</si>
  <si>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</si>
  <si>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</si>
  <si>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</si>
  <si>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</si>
  <si>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</si>
  <si>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</si>
  <si>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</si>
  <si>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</si>
  <si>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</si>
  <si>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</si>
  <si>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</si>
  <si>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</si>
  <si>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</si>
  <si>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</si>
  <si>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</si>
  <si>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</si>
  <si>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</si>
  <si>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</si>
  <si>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</si>
  <si>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</si>
  <si>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</si>
  <si>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</si>
  <si>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</si>
  <si>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</si>
  <si>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</si>
  <si>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</si>
  <si>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</si>
  <si>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</si>
  <si>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</si>
  <si>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</si>
  <si>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</si>
  <si>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</si>
  <si>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</si>
  <si>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</si>
  <si>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</si>
  <si>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</si>
  <si>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</si>
  <si>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</si>
  <si>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</si>
  <si>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</si>
  <si>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</si>
  <si>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</si>
  <si>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</si>
  <si>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</si>
  <si>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</si>
  <si>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</si>
  <si>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</si>
  <si>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</si>
  <si>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</si>
  <si>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</si>
  <si>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</si>
  <si>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</si>
  <si>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</si>
  <si>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</si>
  <si>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</si>
  <si>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</si>
  <si>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</si>
  <si>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</si>
  <si>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</si>
  <si>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</si>
  <si>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</si>
  <si>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</si>
  <si>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</si>
  <si>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</si>
  <si>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</si>
  <si>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</si>
  <si>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</si>
  <si>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</si>
  <si>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</si>
  <si>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</si>
  <si>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</si>
  <si>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</si>
  <si>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</si>
  <si>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</si>
  <si>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</si>
  <si>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</si>
  <si>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</si>
  <si>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</si>
  <si>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</si>
  <si>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</si>
  <si>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</si>
  <si>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</si>
  <si>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</si>
  <si>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</si>
  <si>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</si>
  <si>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</si>
  <si>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</si>
  <si>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</si>
  <si>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</si>
  <si>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</si>
  <si>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</si>
  <si>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</si>
  <si>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</si>
  <si>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</si>
  <si>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</si>
  <si>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</si>
  <si>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</si>
  <si>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</si>
  <si>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</si>
  <si>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</si>
  <si>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</si>
  <si>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</si>
  <si>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</si>
  <si>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</si>
  <si>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</si>
  <si>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</si>
  <si>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</si>
  <si>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</si>
  <si>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</si>
  <si>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</si>
  <si>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</si>
  <si>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</si>
  <si>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</si>
  <si>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</si>
  <si>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</si>
  <si>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</si>
  <si>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</si>
  <si>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</si>
  <si>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</si>
  <si>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</si>
  <si>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</si>
  <si>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</si>
  <si>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</si>
  <si>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</si>
  <si>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</si>
  <si>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</si>
  <si>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</si>
  <si>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</si>
  <si>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</si>
  <si>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</si>
  <si>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</si>
  <si>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</si>
  <si>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</si>
  <si>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</si>
  <si>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</si>
  <si>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</si>
  <si>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</si>
  <si>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</si>
  <si>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</si>
  <si>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</si>
  <si>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</si>
  <si>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</si>
  <si>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</si>
  <si>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</si>
  <si>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</si>
  <si>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</si>
  <si>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</si>
  <si>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</si>
  <si>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</si>
  <si>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</si>
  <si>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</si>
  <si>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</si>
  <si>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</si>
  <si>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</si>
  <si>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</si>
  <si>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</si>
  <si>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</si>
  <si>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</si>
  <si>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</si>
  <si>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</si>
  <si>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</si>
  <si>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</si>
  <si>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</si>
  <si>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</si>
  <si>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</si>
  <si>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</si>
  <si>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</si>
  <si>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</si>
  <si>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</si>
  <si>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</si>
  <si>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</si>
  <si>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</si>
  <si>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</si>
  <si>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</si>
  <si>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</si>
  <si>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</si>
  <si>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</si>
  <si>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</si>
  <si>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</si>
  <si>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</si>
  <si>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</si>
  <si>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</si>
  <si>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</si>
  <si>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</si>
  <si>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</si>
  <si>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</si>
  <si>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</si>
  <si>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</si>
  <si>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</si>
  <si>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</si>
  <si>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</si>
  <si>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</si>
  <si>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</si>
  <si>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</si>
  <si>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</si>
  <si>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</si>
  <si>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</si>
  <si>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</si>
  <si>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</si>
  <si>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</si>
  <si>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</si>
  <si>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</si>
  <si>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</si>
  <si>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</si>
  <si>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</si>
  <si>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</si>
  <si>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</si>
  <si>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</si>
  <si>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</si>
  <si>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</si>
  <si>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</si>
  <si>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</si>
  <si>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</si>
  <si>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</si>
  <si>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</si>
  <si>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</si>
  <si>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</si>
  <si>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</si>
  <si>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</si>
  <si>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</si>
  <si>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</si>
  <si>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</si>
  <si>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</si>
  <si>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</si>
  <si>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</si>
  <si>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</si>
  <si>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</si>
  <si>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</si>
  <si>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</si>
  <si>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</si>
  <si>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</si>
  <si>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</si>
  <si>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</si>
  <si>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</si>
  <si>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</si>
  <si>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</si>
  <si>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</si>
  <si>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</si>
  <si>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</si>
  <si>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</si>
  <si>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</si>
  <si>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</si>
  <si>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</si>
  <si>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</si>
  <si>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</si>
  <si>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</si>
  <si>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</si>
  <si>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</si>
  <si>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</si>
  <si>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</si>
  <si>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</si>
  <si>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</si>
  <si>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</si>
  <si>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</si>
  <si>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</si>
  <si>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</si>
  <si>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</si>
  <si>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</si>
  <si>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</si>
  <si>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</si>
  <si>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</si>
  <si>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</si>
  <si>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</si>
  <si>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</si>
  <si>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</si>
  <si>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</si>
  <si>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</si>
  <si>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</si>
  <si>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</si>
  <si>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</si>
  <si>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</si>
  <si>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</si>
  <si>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</si>
  <si>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</si>
  <si>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</si>
  <si>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</si>
  <si>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</si>
  <si>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</si>
  <si>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</si>
  <si>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</si>
  <si>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</si>
  <si>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</si>
  <si>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</si>
  <si>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</si>
  <si>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</si>
  <si>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</si>
  <si>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</si>
  <si>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</si>
  <si>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</si>
  <si>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</si>
  <si>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</si>
  <si>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</si>
  <si>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</si>
  <si>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</si>
  <si>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</si>
  <si>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</si>
  <si>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</si>
  <si>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</si>
  <si>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</si>
  <si>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</si>
  <si>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</si>
  <si>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</si>
  <si>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</si>
  <si>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</si>
  <si>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</si>
  <si>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</si>
  <si>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</si>
  <si>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</si>
  <si>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</si>
  <si>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</si>
  <si>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</si>
  <si>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</si>
  <si>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</si>
  <si>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</si>
  <si>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</si>
  <si>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</si>
  <si>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</si>
  <si>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</si>
  <si>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</si>
  <si>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</si>
  <si>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</si>
  <si>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</si>
  <si>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</si>
  <si>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</si>
  <si>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</si>
  <si>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</si>
  <si>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</si>
  <si>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</si>
  <si>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</si>
  <si>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</si>
  <si>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</si>
  <si>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</si>
  <si>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</si>
  <si>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</si>
  <si>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</si>
  <si>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</si>
  <si>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</si>
  <si>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</si>
  <si>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</si>
  <si>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</si>
  <si>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</si>
  <si>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</si>
  <si>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</si>
  <si>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</si>
  <si>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</si>
  <si>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</si>
  <si>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</si>
  <si>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</si>
  <si>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</si>
  <si>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</si>
  <si>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</si>
  <si>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</si>
  <si>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</si>
  <si>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</si>
  <si>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</si>
  <si>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</si>
  <si>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</si>
  <si>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</si>
  <si>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</si>
  <si>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</si>
  <si>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</si>
  <si>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</si>
  <si>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</si>
  <si>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</si>
  <si>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</si>
  <si>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</si>
  <si>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</si>
  <si>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</si>
  <si>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</si>
  <si>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</si>
  <si>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</si>
  <si>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</si>
  <si>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</si>
  <si>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</si>
  <si>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</si>
  <si>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</si>
  <si>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</si>
  <si>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</si>
  <si>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</si>
  <si>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</si>
  <si>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</si>
  <si>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</si>
  <si>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</si>
  <si>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</si>
  <si>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</si>
  <si>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</si>
  <si>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</si>
  <si>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</si>
  <si>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</si>
  <si>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</si>
  <si>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</si>
  <si>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</si>
  <si>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</si>
  <si>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</si>
  <si>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</si>
  <si>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</si>
  <si>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</si>
  <si>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</si>
  <si>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</si>
  <si>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</si>
  <si>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</si>
  <si>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</si>
  <si>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</si>
  <si>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</si>
  <si>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</si>
  <si>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</si>
  <si>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</si>
  <si>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</si>
  <si>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</si>
  <si>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</si>
  <si>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</si>
  <si>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</si>
  <si>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</si>
  <si>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</si>
  <si>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</si>
  <si>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</si>
  <si>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</si>
  <si>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</si>
  <si>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</si>
  <si>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</si>
  <si>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</si>
  <si>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</si>
  <si>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</si>
  <si>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</si>
  <si>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</si>
  <si>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</si>
  <si>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</si>
  <si>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</si>
  <si>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</si>
  <si>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</si>
  <si>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</si>
  <si>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</si>
  <si>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</si>
  <si>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</si>
  <si>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</si>
  <si>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</si>
  <si>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</si>
  <si>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</si>
  <si>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</si>
  <si>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</si>
  <si>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</si>
  <si>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</si>
  <si>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</si>
  <si>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</si>
  <si>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</si>
  <si>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</si>
  <si>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</si>
  <si>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</si>
  <si>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</si>
  <si>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</si>
  <si>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</si>
  <si>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</si>
  <si>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</si>
  <si>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</si>
  <si>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</si>
  <si>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</si>
  <si>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</si>
  <si>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</si>
  <si>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</si>
  <si>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</si>
  <si>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</si>
  <si>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</si>
  <si>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</si>
  <si>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</si>
  <si>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</si>
  <si>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</si>
  <si>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</si>
  <si>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</si>
  <si>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</si>
  <si>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</si>
  <si>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</si>
  <si>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</si>
  <si>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</si>
  <si>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</si>
  <si>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</si>
  <si>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</si>
  <si>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</si>
  <si>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</si>
  <si>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</si>
  <si>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</si>
  <si>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</si>
  <si>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</si>
  <si>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</si>
  <si>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</si>
  <si>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</si>
  <si>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</si>
  <si>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</si>
  <si>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</si>
  <si>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</si>
  <si>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</si>
  <si>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</si>
  <si>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</si>
  <si>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</si>
  <si>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</si>
  <si>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</si>
  <si>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</si>
  <si>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</si>
  <si>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</si>
  <si>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</si>
  <si>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</si>
  <si>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</si>
  <si>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</si>
  <si>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</si>
  <si>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</si>
  <si>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</si>
  <si>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</si>
  <si>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</si>
  <si>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</si>
  <si>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</si>
  <si>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</si>
  <si>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</si>
  <si>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</si>
  <si>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</si>
  <si>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</si>
  <si>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</si>
  <si>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</si>
  <si>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</si>
  <si>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</si>
  <si>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</si>
  <si>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</si>
  <si>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</si>
  <si>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</si>
  <si>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</si>
  <si>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</si>
  <si>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</si>
  <si>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</si>
  <si>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</si>
  <si>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</si>
  <si>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</si>
  <si>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</si>
  <si>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</si>
  <si>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</si>
  <si>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</si>
  <si>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</si>
  <si>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</si>
  <si>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</si>
  <si>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</si>
  <si>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</si>
  <si>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</si>
  <si>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</si>
  <si>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</si>
  <si>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</si>
  <si>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</si>
  <si>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</si>
  <si>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</si>
  <si>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</si>
  <si>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</si>
  <si>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</si>
  <si>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</si>
  <si>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</si>
  <si>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</si>
  <si>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</si>
  <si>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</si>
  <si>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</si>
  <si>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</si>
  <si>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</si>
  <si>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</si>
  <si>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</si>
  <si>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</si>
  <si>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</si>
  <si>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</si>
  <si>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</si>
  <si>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</si>
  <si>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</si>
  <si>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</si>
  <si>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</si>
  <si>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</si>
  <si>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</si>
  <si>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</si>
  <si>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</si>
  <si>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</si>
  <si>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</si>
  <si>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</si>
  <si>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</si>
  <si>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</si>
  <si>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</si>
  <si>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</si>
  <si>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</si>
  <si>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</si>
  <si>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</si>
  <si>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</si>
  <si>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</si>
  <si>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</si>
  <si>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</si>
  <si>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</si>
  <si>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</si>
  <si>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</si>
  <si>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</si>
  <si>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</si>
  <si>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</si>
  <si>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</si>
  <si>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</si>
  <si>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</si>
  <si>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</si>
  <si>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</si>
  <si>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</si>
  <si>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</si>
  <si>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</si>
  <si>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</si>
  <si>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</si>
  <si>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</si>
  <si>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</si>
  <si>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</si>
  <si>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</si>
  <si>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</si>
  <si>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</si>
  <si>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</si>
  <si>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</si>
  <si>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</si>
  <si>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</si>
  <si>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</si>
  <si>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</si>
  <si>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</si>
  <si>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</si>
  <si>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</si>
  <si>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</si>
  <si>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</si>
  <si>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</si>
  <si>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</si>
  <si>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</si>
  <si>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</si>
  <si>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</si>
  <si>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</si>
  <si>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</si>
  <si>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</si>
  <si>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</si>
  <si>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</si>
  <si>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</si>
  <si>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</si>
  <si>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</si>
  <si>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</si>
  <si>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</si>
  <si>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</si>
  <si>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</si>
  <si>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</si>
  <si>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</si>
  <si>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</si>
  <si>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</si>
  <si>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</si>
  <si>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</si>
  <si>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</si>
  <si>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</si>
  <si>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</si>
  <si>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</si>
  <si>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</si>
  <si>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</si>
  <si>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</si>
  <si>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</si>
  <si>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</si>
  <si>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</si>
  <si>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</si>
  <si>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</si>
  <si>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</si>
  <si>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</si>
  <si>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</si>
  <si>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</si>
  <si>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</si>
  <si>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</si>
  <si>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</si>
  <si>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</si>
  <si>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</si>
  <si>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</si>
  <si>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</si>
  <si>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</si>
  <si>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</si>
  <si>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</si>
  <si>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</si>
  <si>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</si>
  <si>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</si>
  <si>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</si>
  <si>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</si>
  <si>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</si>
  <si>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</si>
  <si>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</si>
  <si>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</si>
  <si>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</si>
  <si>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</si>
  <si>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</si>
  <si>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</si>
  <si>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</si>
  <si>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</si>
  <si>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</si>
  <si>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</si>
  <si>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</si>
  <si>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</si>
  <si>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</si>
  <si>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</si>
  <si>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</si>
  <si>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</si>
  <si>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</si>
  <si>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</si>
  <si>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</si>
  <si>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</si>
  <si>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</si>
  <si>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</si>
  <si>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</si>
  <si>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</si>
  <si>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</si>
  <si>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</si>
  <si>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</si>
  <si>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</si>
  <si>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</si>
  <si>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</si>
  <si>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</si>
  <si>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</si>
  <si>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</si>
  <si>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</si>
  <si>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</si>
  <si>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</si>
  <si>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</si>
  <si>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</si>
  <si>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</si>
  <si>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</si>
  <si>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</si>
  <si>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</si>
  <si>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</si>
  <si>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</si>
  <si>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</si>
  <si>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</si>
  <si>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</si>
  <si>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</si>
  <si>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</si>
  <si>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</si>
  <si>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</si>
  <si>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</si>
  <si>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</si>
  <si>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</si>
  <si>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</si>
  <si>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</si>
  <si>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</si>
  <si>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</si>
  <si>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</si>
  <si>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</si>
  <si>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</si>
  <si>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</si>
  <si>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</si>
  <si>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</si>
  <si>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</si>
  <si>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</si>
  <si>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</si>
  <si>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</si>
  <si>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</si>
  <si>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</si>
  <si>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</si>
  <si>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</si>
  <si>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</si>
  <si>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</si>
  <si>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</si>
  <si>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</si>
  <si>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</si>
  <si>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</si>
  <si>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</si>
  <si>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</si>
  <si>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</si>
  <si>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</si>
  <si>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</si>
  <si>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</si>
  <si>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</si>
  <si>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</si>
  <si>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</si>
  <si>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</si>
  <si>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</si>
  <si>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</si>
  <si>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</si>
  <si>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</si>
  <si>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</si>
  <si>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</si>
  <si>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</si>
  <si>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</si>
  <si>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</si>
  <si>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</si>
  <si>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</si>
  <si>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</si>
  <si>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</si>
  <si>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</si>
  <si>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</si>
  <si>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</si>
  <si>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</si>
  <si>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</si>
  <si>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</si>
  <si>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</si>
  <si>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</si>
  <si>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</si>
  <si>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</si>
  <si>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</si>
  <si>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</si>
  <si>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</si>
  <si>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</si>
  <si>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</si>
  <si>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</si>
  <si>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</si>
  <si>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</si>
  <si>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</si>
  <si>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</si>
  <si>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</si>
  <si>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</si>
  <si>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</si>
  <si>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</si>
  <si>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</si>
  <si>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</si>
  <si>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</si>
  <si>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</si>
  <si>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</si>
  <si>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</si>
  <si>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</si>
  <si>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</si>
  <si>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</si>
  <si>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</si>
  <si>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</si>
  <si>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</si>
  <si>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</si>
  <si>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</si>
  <si>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</si>
  <si>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</si>
  <si>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</si>
  <si>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</si>
  <si>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</si>
  <si>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</si>
  <si>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</si>
  <si>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</si>
  <si>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</si>
  <si>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</si>
  <si>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</si>
  <si>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</si>
  <si>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</si>
  <si>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</si>
  <si>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</si>
  <si>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</si>
  <si>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</si>
  <si>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</si>
  <si>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</si>
  <si>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</si>
  <si>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</si>
  <si>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</si>
  <si>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</si>
  <si>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</si>
  <si>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</si>
  <si>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</si>
  <si>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</si>
  <si>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</si>
  <si>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</si>
  <si>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</si>
  <si>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</si>
  <si>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</si>
  <si>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</si>
  <si>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</si>
  <si>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</si>
  <si>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</si>
  <si>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</si>
  <si>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</si>
  <si>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</si>
  <si>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</si>
  <si>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</si>
  <si>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</si>
  <si>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</si>
  <si>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</si>
  <si>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</si>
  <si>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</si>
  <si>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</si>
  <si>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</si>
  <si>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</si>
  <si>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</si>
  <si>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</si>
  <si>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</si>
  <si>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</si>
  <si>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</si>
  <si>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</si>
  <si>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</si>
  <si>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</si>
  <si>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</si>
  <si>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</si>
  <si>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</si>
  <si>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</si>
  <si>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</si>
  <si>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</si>
  <si>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</si>
  <si>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</si>
  <si>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</si>
  <si>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</si>
  <si>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</si>
  <si>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</si>
  <si>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</si>
  <si>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</si>
  <si>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</si>
  <si>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</si>
  <si>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</si>
  <si>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</si>
  <si>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</si>
  <si>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</si>
  <si>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</si>
  <si>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</si>
  <si>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</si>
  <si>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</si>
  <si>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</si>
  <si>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</si>
  <si>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</si>
  <si>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</si>
  <si>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</si>
  <si>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</si>
  <si>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</si>
  <si>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</si>
  <si>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</si>
  <si>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</si>
  <si>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</si>
  <si>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</si>
  <si>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</si>
  <si>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</si>
  <si>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</si>
  <si>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</si>
  <si>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</si>
  <si>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</si>
  <si>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</si>
  <si>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</si>
  <si>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</si>
  <si>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</si>
  <si>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</si>
  <si>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</si>
  <si>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</si>
  <si>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</si>
  <si>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</si>
  <si>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</si>
  <si>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</si>
  <si>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</si>
  <si>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</si>
  <si>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</si>
  <si>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</si>
  <si>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</si>
  <si>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</si>
  <si>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</si>
  <si>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</si>
  <si>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</si>
  <si>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</si>
  <si>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</si>
  <si>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</si>
  <si>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</si>
  <si>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</si>
  <si>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</si>
  <si>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</si>
  <si>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</si>
  <si>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</si>
  <si>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</si>
  <si>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</si>
  <si>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</si>
  <si>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</si>
  <si>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</si>
  <si>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</si>
  <si>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</si>
  <si>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</si>
  <si>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</si>
  <si>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</si>
  <si>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</si>
  <si>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</si>
  <si>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</si>
  <si>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</si>
  <si>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</si>
  <si>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</si>
  <si>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</si>
  <si>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</si>
  <si>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</si>
  <si>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</si>
  <si>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</si>
  <si>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</si>
  <si>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</si>
  <si>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</si>
  <si>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</si>
  <si>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</si>
  <si>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</si>
  <si>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</si>
  <si>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</si>
  <si>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</si>
  <si>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</si>
  <si>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</si>
  <si>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</si>
  <si>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</si>
  <si>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</si>
  <si>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</si>
  <si>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</si>
  <si>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</si>
  <si>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</si>
  <si>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</si>
  <si>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</si>
  <si>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</si>
  <si>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</si>
  <si>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</si>
  <si>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</si>
  <si>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</si>
  <si>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</si>
  <si>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</si>
  <si>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</si>
  <si>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</si>
  <si>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</si>
  <si>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</si>
  <si>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</si>
  <si>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</si>
  <si>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</si>
  <si>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</si>
  <si>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</si>
  <si>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</si>
  <si>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</si>
  <si>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</si>
  <si>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</si>
  <si>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</si>
  <si>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</si>
  <si>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</si>
  <si>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</si>
  <si>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</si>
  <si>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</si>
  <si>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</si>
  <si>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</si>
  <si>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</si>
  <si>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</si>
  <si>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</si>
  <si>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</si>
  <si>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</si>
  <si>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</si>
  <si>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</si>
  <si>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</si>
  <si>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</si>
  <si>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</si>
  <si>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</si>
  <si>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</si>
  <si>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</si>
  <si>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</si>
  <si>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</si>
  <si>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</si>
  <si>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</si>
  <si>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</si>
  <si>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</si>
  <si>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</si>
  <si>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</si>
  <si>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</si>
  <si>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</si>
  <si>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</si>
  <si>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</si>
  <si>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</si>
  <si>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</si>
  <si>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</si>
  <si>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</si>
  <si>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</si>
  <si>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</si>
  <si>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</si>
  <si>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</si>
  <si>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</si>
  <si>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</si>
  <si>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</si>
  <si>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</si>
  <si>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</si>
  <si>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</si>
  <si>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</si>
  <si>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</si>
  <si>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</si>
  <si>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</si>
  <si>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</si>
  <si>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</si>
  <si>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</si>
  <si>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</si>
  <si>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</si>
  <si>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</si>
  <si>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</si>
  <si>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</si>
  <si>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</si>
  <si>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</si>
  <si>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</si>
  <si>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</si>
  <si>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</si>
  <si>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</si>
  <si>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</si>
  <si>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</si>
  <si>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</si>
  <si>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</si>
  <si>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</si>
  <si>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</si>
  <si>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</si>
  <si>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</si>
  <si>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</si>
  <si>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</si>
  <si>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</si>
  <si>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</si>
  <si>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</si>
  <si>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</si>
  <si>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</si>
  <si>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</si>
  <si>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</si>
  <si>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</si>
  <si>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</si>
  <si>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</si>
  <si>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</si>
  <si>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</si>
  <si>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</si>
  <si>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</si>
  <si>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</si>
  <si>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</si>
  <si>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</si>
  <si>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</si>
  <si>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</si>
  <si>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</si>
  <si>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</si>
  <si>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</si>
  <si>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</si>
  <si>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</si>
  <si>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</si>
  <si>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</si>
  <si>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</si>
  <si>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</si>
  <si>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</si>
  <si>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</si>
  <si>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</si>
  <si>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</si>
  <si>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</si>
  <si>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</si>
  <si>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</si>
  <si>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</si>
  <si>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</si>
  <si>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</si>
  <si>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</si>
  <si>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</si>
  <si>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</si>
  <si>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</si>
  <si>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</si>
  <si>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</si>
  <si>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</si>
  <si>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</si>
  <si>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</si>
  <si>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</si>
  <si>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</si>
  <si>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</si>
  <si>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</si>
  <si>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</si>
  <si>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</si>
  <si>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</si>
  <si>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</si>
  <si>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</si>
  <si>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</si>
  <si>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</si>
  <si>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</si>
  <si>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</si>
  <si>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</si>
  <si>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</si>
  <si>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</si>
  <si>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</si>
  <si>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</si>
  <si>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</si>
  <si>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</si>
  <si>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</si>
  <si>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</si>
  <si>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</si>
  <si>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</si>
  <si>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</si>
  <si>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</si>
  <si>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</si>
  <si>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</si>
  <si>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</si>
  <si>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</si>
  <si>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</si>
  <si>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</si>
  <si>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</si>
  <si>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</si>
  <si>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</si>
  <si>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</si>
  <si>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</si>
  <si>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</si>
  <si>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</si>
  <si>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</si>
  <si>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</si>
  <si>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</si>
  <si>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</si>
  <si>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</si>
  <si>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</si>
  <si>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</si>
  <si>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</si>
  <si>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</si>
  <si>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</si>
  <si>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</si>
  <si>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</si>
  <si>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</si>
  <si>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</si>
  <si>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</si>
  <si>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</si>
  <si>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</si>
  <si>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</si>
  <si>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</si>
  <si>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</si>
  <si>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</si>
  <si>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</si>
  <si>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</si>
  <si>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</si>
  <si>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</si>
  <si>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</si>
  <si>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</si>
  <si>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</si>
  <si>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</si>
  <si>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</si>
  <si>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</si>
  <si>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</si>
  <si>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</si>
  <si>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</si>
  <si>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</si>
  <si>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</si>
  <si>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</si>
  <si>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</si>
  <si>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</si>
  <si>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</si>
  <si>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</si>
  <si>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</si>
  <si>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</si>
  <si>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</si>
  <si>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</si>
  <si>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</si>
  <si>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</si>
  <si>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</si>
  <si>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</si>
  <si>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</si>
  <si>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</si>
  <si>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</si>
  <si>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</si>
  <si>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</si>
  <si>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</si>
  <si>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</si>
  <si>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</si>
  <si>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</si>
  <si>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</si>
  <si>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</si>
  <si>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</si>
  <si>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</si>
  <si>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</si>
  <si>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</si>
  <si>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</si>
  <si>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</si>
  <si>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</si>
  <si>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</si>
  <si>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</si>
  <si>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</si>
  <si>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</si>
  <si>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</si>
  <si>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</si>
  <si>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</si>
  <si>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</si>
  <si>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</si>
  <si>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</si>
  <si>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</si>
  <si>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</si>
  <si>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</si>
  <si>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</si>
  <si>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</si>
  <si>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</si>
  <si>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</si>
  <si>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</si>
  <si>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</si>
  <si>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</si>
  <si>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</si>
  <si>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</si>
  <si>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</si>
  <si>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</si>
  <si>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</si>
  <si>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</si>
  <si>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</si>
  <si>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</si>
  <si>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</si>
  <si>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</si>
  <si>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</si>
  <si>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</si>
  <si>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</si>
  <si>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</si>
  <si>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</si>
  <si>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</si>
  <si>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</si>
  <si>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</si>
  <si>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</si>
  <si>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</si>
  <si>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</si>
  <si>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</si>
  <si>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</si>
  <si>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</si>
  <si>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</si>
  <si>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</si>
  <si>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</si>
  <si>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</si>
  <si>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</si>
  <si>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</si>
  <si>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</si>
  <si>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</si>
  <si>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</si>
  <si>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</si>
  <si>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</si>
  <si>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</si>
  <si>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</si>
  <si>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</si>
  <si>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</si>
  <si>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</si>
  <si>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</si>
  <si>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</si>
  <si>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</si>
  <si>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</si>
  <si>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</si>
  <si>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</si>
  <si>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</si>
  <si>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</si>
  <si>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</si>
  <si>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</si>
  <si>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</si>
  <si>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</si>
  <si>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</si>
  <si>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</si>
  <si>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</si>
  <si>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</si>
  <si>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</si>
  <si>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</si>
  <si>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</si>
  <si>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</si>
  <si>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</si>
  <si>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</si>
  <si>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</si>
  <si>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</si>
  <si>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</si>
  <si>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</si>
  <si>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</si>
  <si>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</si>
  <si>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</si>
  <si>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</si>
  <si>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</si>
  <si>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</si>
  <si>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</si>
  <si>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</si>
  <si>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</si>
  <si>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</si>
  <si>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</si>
  <si>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</si>
  <si>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</si>
  <si>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</si>
  <si>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</si>
  <si>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</si>
  <si>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</si>
  <si>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</si>
  <si>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</si>
  <si>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</si>
  <si>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</si>
  <si>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</si>
  <si>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</si>
  <si>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</si>
  <si>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</si>
  <si>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</si>
  <si>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</si>
  <si>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</si>
  <si>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</si>
  <si>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</si>
  <si>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</si>
  <si>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</si>
  <si>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</si>
  <si>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</si>
  <si>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</si>
  <si>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</si>
  <si>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</si>
  <si>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</si>
  <si>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</si>
  <si>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</si>
  <si>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</si>
  <si>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</si>
  <si>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</si>
  <si>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</si>
  <si>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</si>
  <si>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</si>
  <si>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</si>
  <si>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</si>
  <si>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</si>
  <si>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</si>
  <si>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</si>
  <si>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</si>
  <si>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</si>
  <si>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</si>
  <si>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</si>
  <si>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</si>
  <si>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</si>
  <si>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</si>
  <si>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</si>
  <si>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</si>
  <si>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</si>
  <si>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</si>
  <si>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</si>
  <si>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</si>
  <si>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</si>
  <si>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</si>
  <si>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</si>
  <si>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</si>
  <si>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</si>
  <si>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</si>
  <si>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</si>
  <si>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</si>
  <si>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</si>
  <si>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</si>
  <si>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</si>
  <si>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</si>
  <si>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</si>
  <si>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</si>
  <si>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</si>
  <si>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</si>
  <si>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</si>
  <si>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</si>
  <si>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</si>
  <si>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</si>
  <si>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</si>
  <si>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</si>
  <si>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</si>
  <si>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</si>
  <si>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</si>
  <si>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</si>
  <si>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</si>
  <si>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</si>
  <si>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</si>
  <si>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</si>
  <si>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</si>
  <si>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</si>
  <si>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</si>
  <si>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</si>
  <si>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</si>
  <si>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</si>
  <si>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</si>
  <si>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</si>
  <si>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</si>
  <si>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</si>
  <si>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</si>
  <si>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</si>
  <si>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</si>
  <si>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</si>
  <si>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</si>
  <si>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</si>
  <si>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</si>
  <si>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</si>
  <si>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</si>
  <si>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</si>
  <si>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</si>
  <si>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</si>
  <si>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</si>
  <si>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</si>
  <si>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</si>
  <si>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</si>
  <si>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</si>
  <si>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</si>
  <si>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</si>
  <si>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</si>
  <si>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</si>
  <si>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</si>
  <si>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</si>
  <si>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</si>
  <si>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</si>
  <si>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</si>
  <si>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</si>
  <si>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</si>
  <si>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</si>
  <si>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</si>
  <si>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</si>
  <si>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</si>
  <si>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</si>
  <si>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</si>
  <si>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</si>
  <si>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</si>
  <si>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</si>
  <si>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</si>
  <si>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</si>
  <si>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</si>
  <si>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</si>
  <si>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</si>
  <si>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</si>
  <si>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</si>
  <si>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</si>
  <si>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</si>
  <si>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</si>
  <si>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</si>
  <si>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</si>
  <si>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</si>
  <si>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</si>
  <si>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</si>
  <si>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</si>
  <si>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</si>
  <si>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</si>
  <si>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</si>
  <si>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</si>
  <si>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</si>
  <si>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</si>
  <si>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</si>
  <si>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</si>
  <si>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</si>
  <si>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</si>
  <si>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</si>
  <si>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</si>
  <si>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</si>
  <si>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</si>
  <si>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</si>
  <si>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</si>
  <si>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</si>
  <si>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</si>
  <si>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</si>
  <si>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</si>
  <si>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</si>
  <si>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</si>
  <si>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</si>
  <si>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</si>
  <si>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</si>
  <si>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</si>
  <si>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</si>
  <si>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</si>
  <si>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</si>
  <si>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</si>
  <si>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</si>
  <si>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</si>
  <si>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</si>
  <si>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</si>
  <si>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</si>
  <si>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</si>
  <si>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</si>
  <si>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</si>
  <si>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</si>
  <si>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</si>
  <si>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</si>
  <si>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</si>
  <si>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</si>
  <si>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</si>
  <si>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</si>
  <si>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</si>
  <si>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</si>
  <si>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</si>
  <si>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</si>
  <si>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</si>
  <si>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</si>
  <si>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</si>
  <si>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</si>
  <si>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</si>
  <si>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</si>
  <si>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</si>
  <si>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</si>
  <si>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</si>
  <si>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</si>
  <si>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</si>
  <si>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</si>
  <si>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</si>
  <si>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</si>
  <si>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</si>
  <si>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</si>
  <si>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</si>
  <si>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</si>
  <si>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</si>
  <si>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</si>
  <si>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</si>
  <si>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</si>
  <si>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</si>
  <si>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</si>
  <si>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</si>
  <si>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</si>
  <si>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</si>
  <si>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</si>
  <si>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</si>
  <si>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</si>
  <si>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</si>
  <si>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</si>
  <si>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</si>
  <si>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</si>
  <si>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</si>
  <si>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</si>
  <si>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</si>
  <si>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</si>
  <si>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</si>
  <si>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</si>
  <si>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</si>
  <si>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</si>
  <si>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</si>
  <si>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</si>
  <si>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</si>
  <si>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</si>
  <si>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</si>
  <si>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</si>
  <si>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</si>
  <si>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</si>
  <si>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</si>
  <si>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</si>
  <si>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</si>
  <si>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</si>
  <si>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</si>
  <si>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</si>
  <si>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</si>
  <si>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</si>
  <si>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</si>
  <si>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</si>
  <si>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</si>
  <si>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</si>
  <si>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</si>
  <si>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</si>
  <si>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</si>
  <si>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</si>
  <si>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</si>
  <si>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</si>
  <si>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</si>
  <si>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</si>
  <si>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</si>
  <si>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</si>
  <si>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</si>
  <si>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</si>
  <si>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</si>
  <si>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</si>
  <si>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</si>
  <si>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</si>
  <si>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</si>
  <si>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</si>
  <si>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</si>
  <si>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</si>
  <si>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</si>
  <si>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</si>
  <si>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</si>
  <si>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</si>
  <si>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</si>
  <si>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</si>
  <si>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</si>
  <si>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</si>
  <si>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</si>
  <si>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</si>
  <si>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</si>
  <si>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</si>
  <si>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</si>
  <si>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</si>
  <si>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</si>
  <si>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</si>
  <si>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</si>
  <si>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</si>
  <si>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</si>
  <si>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</si>
  <si>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</si>
  <si>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</si>
  <si>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</si>
  <si>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</si>
  <si>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</si>
  <si>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</si>
  <si>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</si>
  <si>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</si>
  <si>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</si>
  <si>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</si>
  <si>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</si>
  <si>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</si>
  <si>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</si>
  <si>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</si>
  <si>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</si>
  <si>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</si>
  <si>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</si>
  <si>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</si>
  <si>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</si>
  <si>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</si>
  <si>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</si>
  <si>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</si>
  <si>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</si>
  <si>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</si>
  <si>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</si>
  <si>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</si>
  <si>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</si>
  <si>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</si>
  <si>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</si>
  <si>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</si>
  <si>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</si>
  <si>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</si>
  <si>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</si>
  <si>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</si>
  <si>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</si>
  <si>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</si>
  <si>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</si>
  <si>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</si>
  <si>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</si>
  <si>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</si>
  <si>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</si>
  <si>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</si>
  <si>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</si>
  <si>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</si>
  <si>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</si>
  <si>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</si>
  <si>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</si>
  <si>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</si>
  <si>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</si>
  <si>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</si>
  <si>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</si>
  <si>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</si>
  <si>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</si>
  <si>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</si>
  <si>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</si>
  <si>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</si>
  <si>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</si>
  <si>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</si>
  <si>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</si>
  <si>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</si>
  <si>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</si>
  <si>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</si>
  <si>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</si>
  <si>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</si>
  <si>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</si>
  <si>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</si>
  <si>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</si>
  <si>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</si>
  <si>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</si>
  <si>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</si>
  <si>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</si>
  <si>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</si>
  <si>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</si>
  <si>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</si>
  <si>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</si>
  <si>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</si>
  <si>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</si>
  <si>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</si>
  <si>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</si>
  <si>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</si>
  <si>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</si>
  <si>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</si>
  <si>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</si>
  <si>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</si>
  <si>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</si>
  <si>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</si>
  <si>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</si>
  <si>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</si>
  <si>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</si>
  <si>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</si>
  <si>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</si>
  <si>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</si>
  <si>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</si>
  <si>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</si>
  <si>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</si>
  <si>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</si>
  <si>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</si>
  <si>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</si>
  <si>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</si>
  <si>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</si>
  <si>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</si>
  <si>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</si>
  <si>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</si>
  <si>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</si>
  <si>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</si>
  <si>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</si>
  <si>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</si>
  <si>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</si>
  <si>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</si>
  <si>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</si>
  <si>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</si>
  <si>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</si>
  <si>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</si>
  <si>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</si>
  <si>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</si>
  <si>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</si>
  <si>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</si>
  <si>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</si>
  <si>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</si>
  <si>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</si>
  <si>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</si>
  <si>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</si>
  <si>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</si>
  <si>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</si>
  <si>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</si>
  <si>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</si>
  <si>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</si>
  <si>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</si>
  <si>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</si>
  <si>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</si>
  <si>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</si>
  <si>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</si>
  <si>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</si>
  <si>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</si>
  <si>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</si>
  <si>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</si>
  <si>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</si>
  <si>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</si>
  <si>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</si>
  <si>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</si>
  <si>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</si>
  <si>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</si>
  <si>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</si>
  <si>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</si>
  <si>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</si>
  <si>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</si>
  <si>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</si>
  <si>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</si>
  <si>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</si>
  <si>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</si>
  <si>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</si>
  <si>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</si>
  <si>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</si>
  <si>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</si>
  <si>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</si>
  <si>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</si>
  <si>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</si>
  <si>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</si>
  <si>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</si>
  <si>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</si>
  <si>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</si>
  <si>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</si>
  <si>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</si>
  <si>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</si>
  <si>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</si>
  <si>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</si>
  <si>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</si>
  <si>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</si>
  <si>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</si>
  <si>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</si>
  <si>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</si>
  <si>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</si>
  <si>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</si>
  <si>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</si>
  <si>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</si>
  <si>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</si>
  <si>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</si>
  <si>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</si>
  <si>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</si>
  <si>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</si>
  <si>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</si>
  <si>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</si>
  <si>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</si>
  <si>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</si>
  <si>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</si>
  <si>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</si>
  <si>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</si>
  <si>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</si>
  <si>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</si>
  <si>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</si>
  <si>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</si>
  <si>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</si>
  <si>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</si>
  <si>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</si>
  <si>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</si>
  <si>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</si>
  <si>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</si>
  <si>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</si>
  <si>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</si>
  <si>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</si>
  <si>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</si>
  <si>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</si>
  <si>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</si>
  <si>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</si>
  <si>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</si>
  <si>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</si>
  <si>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</si>
  <si>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</si>
  <si>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</si>
  <si>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</si>
  <si>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</si>
  <si>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</si>
  <si>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</si>
  <si>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</si>
  <si>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</si>
  <si>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</si>
  <si>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</si>
  <si>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</si>
  <si>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</si>
  <si>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</si>
  <si>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</si>
  <si>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</si>
  <si>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</si>
  <si>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</si>
  <si>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</si>
  <si>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</si>
  <si>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</si>
  <si>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</si>
  <si>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</si>
  <si>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</si>
  <si>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</si>
  <si>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</si>
  <si>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</si>
  <si>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</si>
  <si>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</si>
  <si>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</si>
  <si>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</si>
  <si>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</si>
  <si>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</si>
  <si>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</si>
  <si>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</si>
  <si>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</si>
  <si>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</si>
  <si>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</si>
  <si>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</si>
  <si>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</si>
  <si>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</si>
  <si>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</si>
  <si>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</si>
  <si>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</si>
  <si>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</si>
  <si>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</si>
  <si>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</si>
  <si>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</si>
  <si>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</si>
  <si>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</si>
  <si>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</si>
  <si>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</si>
  <si>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</si>
  <si>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</si>
  <si>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</si>
  <si>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</si>
  <si>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</si>
  <si>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</si>
  <si>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</si>
  <si>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</si>
  <si>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</si>
  <si>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</si>
  <si>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</si>
  <si>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</si>
  <si>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</si>
  <si>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</si>
  <si>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</si>
  <si>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</si>
  <si>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</si>
  <si>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</si>
  <si>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</si>
  <si>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</si>
  <si>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</si>
  <si>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</si>
  <si>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</si>
  <si>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</si>
  <si>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</si>
  <si>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</si>
  <si>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</si>
  <si>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</si>
  <si>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</si>
  <si>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</si>
  <si>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</si>
  <si>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</si>
  <si>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</si>
  <si>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</si>
  <si>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</si>
  <si>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</si>
  <si>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</si>
  <si>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</si>
  <si>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</si>
  <si>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</si>
  <si>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</si>
  <si>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</si>
  <si>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</si>
  <si>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</si>
  <si>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</si>
  <si>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</si>
  <si>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</si>
  <si>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</si>
  <si>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</si>
  <si>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</si>
  <si>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</si>
  <si>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</si>
  <si>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</si>
  <si>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</si>
  <si>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</si>
  <si>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</si>
  <si>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</si>
  <si>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</si>
  <si>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</si>
  <si>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</si>
  <si>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</si>
  <si>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</si>
  <si>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</si>
  <si>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</si>
  <si>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</si>
  <si>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</si>
  <si>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</si>
  <si>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</si>
  <si>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</si>
  <si>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</si>
  <si>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</si>
  <si>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</si>
  <si>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</si>
  <si>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</si>
  <si>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</si>
  <si>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</si>
  <si>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</si>
  <si>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</si>
  <si>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</si>
  <si>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</si>
  <si>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</si>
  <si>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</si>
  <si>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</si>
  <si>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</si>
  <si>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</si>
  <si>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</si>
  <si>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</si>
  <si>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</si>
  <si>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</si>
  <si>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</si>
  <si>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</si>
  <si>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</si>
  <si>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</si>
  <si>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</si>
  <si>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</si>
  <si>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</si>
  <si>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</si>
  <si>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</si>
  <si>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</si>
  <si>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</si>
  <si>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</si>
  <si>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</si>
  <si>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</si>
  <si>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</si>
  <si>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</si>
  <si>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</si>
  <si>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</si>
  <si>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</si>
  <si>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</si>
  <si>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</si>
  <si>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</si>
  <si>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</si>
  <si>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</si>
  <si>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</si>
  <si>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</si>
  <si>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</si>
  <si>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</si>
  <si>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</si>
  <si>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</si>
  <si>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</si>
  <si>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</si>
  <si>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</si>
  <si>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</si>
  <si>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</si>
  <si>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</si>
  <si>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</si>
  <si>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</si>
  <si>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</si>
  <si>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</si>
  <si>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</si>
  <si>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</si>
  <si>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</si>
  <si>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</si>
  <si>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</si>
  <si>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</si>
  <si>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</si>
  <si>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</si>
  <si>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</si>
  <si>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</si>
  <si>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</si>
  <si>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</si>
  <si>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</si>
  <si>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</si>
  <si>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</si>
  <si>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</si>
  <si>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</si>
  <si>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</si>
  <si>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</si>
  <si>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</si>
  <si>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</si>
  <si>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</si>
  <si>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</si>
  <si>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</si>
  <si>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</si>
  <si>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</si>
  <si>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</si>
  <si>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</si>
  <si>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</si>
  <si>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</si>
  <si>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</si>
  <si>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</si>
  <si>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</si>
  <si>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</si>
  <si>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</si>
  <si>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</si>
  <si>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</si>
  <si>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</si>
  <si>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</si>
  <si>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</si>
  <si>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</si>
  <si>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</si>
  <si>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</si>
  <si>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</si>
  <si>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</si>
  <si>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</si>
  <si>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</si>
  <si>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</si>
  <si>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</si>
  <si>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</si>
  <si>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</si>
  <si>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</si>
  <si>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</si>
  <si>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</si>
  <si>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</si>
  <si>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</si>
  <si>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</si>
  <si>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</si>
  <si>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</si>
  <si>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</si>
  <si>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</si>
  <si>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</si>
  <si>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</si>
  <si>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</si>
  <si>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</si>
  <si>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</si>
  <si>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</si>
  <si>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</si>
  <si>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</si>
  <si>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</si>
  <si>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</si>
  <si>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</si>
  <si>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</si>
  <si>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</si>
  <si>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</si>
  <si>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</si>
  <si>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</si>
  <si>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</si>
  <si>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</si>
  <si>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</si>
  <si>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</si>
  <si>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</si>
  <si>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</si>
  <si>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</si>
  <si>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</si>
  <si>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</si>
  <si>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</si>
  <si>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</si>
  <si>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</si>
  <si>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</si>
  <si>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</si>
  <si>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</si>
  <si>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</si>
  <si>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</si>
  <si>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</si>
  <si>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</si>
  <si>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</si>
  <si>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</si>
  <si>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</si>
  <si>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</si>
  <si>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</si>
  <si>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</si>
  <si>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</si>
  <si>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</si>
  <si>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</si>
  <si>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</si>
  <si>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</si>
  <si>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</si>
  <si>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</si>
  <si>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</si>
  <si>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</si>
  <si>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</si>
  <si>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</si>
  <si>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</si>
  <si>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</si>
  <si>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</si>
  <si>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</si>
  <si>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</si>
  <si>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</si>
  <si>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</si>
  <si>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</si>
  <si>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</si>
  <si>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</si>
  <si>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</si>
  <si>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</si>
  <si>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</si>
  <si>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</si>
  <si>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</si>
  <si>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</si>
  <si>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</si>
  <si>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</si>
  <si>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</si>
  <si>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</si>
  <si>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</si>
  <si>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</si>
  <si>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</si>
  <si>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</si>
  <si>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</si>
  <si>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</si>
  <si>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</si>
  <si>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</si>
  <si>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</si>
  <si>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</si>
  <si>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</si>
  <si>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</si>
  <si>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</si>
  <si>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</si>
  <si>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</si>
  <si>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</si>
  <si>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</si>
  <si>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</si>
  <si>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</si>
  <si>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</si>
  <si>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</si>
  <si>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</si>
  <si>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</si>
  <si>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</si>
  <si>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</si>
  <si>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</si>
  <si>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</si>
  <si>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</si>
  <si>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</si>
  <si>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</si>
  <si>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</si>
  <si>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</si>
  <si>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</si>
  <si>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</si>
  <si>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</si>
  <si>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</si>
  <si>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</si>
  <si>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</si>
  <si>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</si>
  <si>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</si>
  <si>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</si>
  <si>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</si>
  <si>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</si>
  <si>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</si>
  <si>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</si>
  <si>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</si>
  <si>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</si>
  <si>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</si>
  <si>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</si>
  <si>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</si>
  <si>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</si>
  <si>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</si>
  <si>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</si>
  <si>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</si>
  <si>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</si>
  <si>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</si>
  <si>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</si>
  <si>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</si>
  <si>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</si>
  <si>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</si>
  <si>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</si>
  <si>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</si>
  <si>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</si>
  <si>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</si>
  <si>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</si>
  <si>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</si>
  <si>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</si>
  <si>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</si>
  <si>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</si>
  <si>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</si>
  <si>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</si>
  <si>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</si>
  <si>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</si>
  <si>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</si>
  <si>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</si>
  <si>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</si>
  <si>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</si>
  <si>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</si>
  <si>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</si>
  <si>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</si>
  <si>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</si>
  <si>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</si>
  <si>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</si>
  <si>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</si>
  <si>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</si>
  <si>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</si>
  <si>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</si>
  <si>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</si>
  <si>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</si>
  <si>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</si>
  <si>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</si>
  <si>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</si>
  <si>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</si>
  <si>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</si>
  <si>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</si>
  <si>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</si>
  <si>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</si>
  <si>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</si>
  <si>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</si>
  <si>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</si>
  <si>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</si>
  <si>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</si>
  <si>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</si>
  <si>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</si>
  <si>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</si>
  <si>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</si>
  <si>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</si>
  <si>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</si>
  <si>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</si>
  <si>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</si>
  <si>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</si>
  <si>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</si>
  <si>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</si>
  <si>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</si>
  <si>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</si>
  <si>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</si>
  <si>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</si>
  <si>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</si>
  <si>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</si>
  <si>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</si>
  <si>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</si>
  <si>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</si>
  <si>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</si>
  <si>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</si>
  <si>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</si>
  <si>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</si>
  <si>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</si>
  <si>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</si>
  <si>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</si>
  <si>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</si>
  <si>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</si>
  <si>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</si>
  <si>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</si>
  <si>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</si>
  <si>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</si>
  <si>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</si>
  <si>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</si>
  <si>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</si>
  <si>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</si>
  <si>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</si>
  <si>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</si>
  <si>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</si>
  <si>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</si>
  <si>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</si>
  <si>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</si>
  <si>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</si>
  <si>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</si>
  <si>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</si>
  <si>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</si>
  <si>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</si>
  <si>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</si>
  <si>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</si>
  <si>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</si>
  <si>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</si>
  <si>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</si>
  <si>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</si>
  <si>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</si>
  <si>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</si>
  <si>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</si>
  <si>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</si>
  <si>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</si>
  <si>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</si>
  <si>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</si>
  <si>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</si>
  <si>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</si>
  <si>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</si>
  <si>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</si>
  <si>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</si>
  <si>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</si>
  <si>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</si>
  <si>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</si>
  <si>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</si>
  <si>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</si>
  <si>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</si>
  <si>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</si>
  <si>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</si>
  <si>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</si>
  <si>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</si>
  <si>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</si>
  <si>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</si>
  <si>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</si>
  <si>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</si>
  <si>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</si>
  <si>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</si>
  <si>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</si>
  <si>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</si>
  <si>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</si>
  <si>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</si>
  <si>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</si>
  <si>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</si>
  <si>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</si>
  <si>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</si>
  <si>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</si>
  <si>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</si>
  <si>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</si>
  <si>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</si>
  <si>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</si>
  <si>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</si>
  <si>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</si>
  <si>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</si>
  <si>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</si>
  <si>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</si>
  <si>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</si>
  <si>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</si>
  <si>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</si>
  <si>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</si>
  <si>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</si>
  <si>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</si>
  <si>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</si>
  <si>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</si>
  <si>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</si>
  <si>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</si>
  <si>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</si>
  <si>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</si>
  <si>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</si>
  <si>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</si>
  <si>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</si>
  <si>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</si>
  <si>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</si>
  <si>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</si>
  <si>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</si>
  <si>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</si>
  <si>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</si>
  <si>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</si>
  <si>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</si>
  <si>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</si>
  <si>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</si>
  <si>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</si>
  <si>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</si>
  <si>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</si>
  <si>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</si>
  <si>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</si>
  <si>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</si>
  <si>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</si>
  <si>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</si>
  <si>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</si>
  <si>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</si>
  <si>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</si>
  <si>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</si>
  <si>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</si>
  <si>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</si>
  <si>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</si>
  <si>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</si>
  <si>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</si>
  <si>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</si>
  <si>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</si>
  <si>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</si>
  <si>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</si>
  <si>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</si>
  <si>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</si>
  <si>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</si>
  <si>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</si>
  <si>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</si>
  <si>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</si>
  <si>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</si>
  <si>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</si>
  <si>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</si>
  <si>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</si>
  <si>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</si>
  <si>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</si>
  <si>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</si>
  <si>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</si>
  <si>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</si>
  <si>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</si>
  <si>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</si>
  <si>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</si>
  <si>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</si>
  <si>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</si>
  <si>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</si>
  <si>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</si>
  <si>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</si>
  <si>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</si>
  <si>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</si>
  <si>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</si>
  <si>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</si>
  <si>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</si>
  <si>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</si>
  <si>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</si>
  <si>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</si>
  <si>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</si>
  <si>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</si>
  <si>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</si>
  <si>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</si>
  <si>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</si>
  <si>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</si>
  <si>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</si>
  <si>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</si>
  <si>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</si>
  <si>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</si>
  <si>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</si>
  <si>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</si>
  <si>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</si>
  <si>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</si>
  <si>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</si>
  <si>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</si>
  <si>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</si>
  <si>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</si>
  <si>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</si>
  <si>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</si>
  <si>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</si>
  <si>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</si>
  <si>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</si>
  <si>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</si>
  <si>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</si>
  <si>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</si>
  <si>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</si>
  <si>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</si>
  <si>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</si>
  <si>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</si>
  <si>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</si>
  <si>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</si>
  <si>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</si>
  <si>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</si>
  <si>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</si>
  <si>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</si>
  <si>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</si>
  <si>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</si>
  <si>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</si>
  <si>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</si>
  <si>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</si>
  <si>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</si>
  <si>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</si>
  <si>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</si>
  <si>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</si>
  <si>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</si>
  <si>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</si>
  <si>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</si>
  <si>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</si>
  <si>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</si>
  <si>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</si>
  <si>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</si>
  <si>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</si>
  <si>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</si>
  <si>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</si>
  <si>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</si>
  <si>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</si>
  <si>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</si>
  <si>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</si>
  <si>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</si>
  <si>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</si>
  <si>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</si>
  <si>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</si>
  <si>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</si>
  <si>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</si>
  <si>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</si>
  <si>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</si>
  <si>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</si>
  <si>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</si>
  <si>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</si>
  <si>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</si>
  <si>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</si>
  <si>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</si>
  <si>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</si>
  <si>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</si>
  <si>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</si>
  <si>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</si>
  <si>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</si>
  <si>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</si>
  <si>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</si>
  <si>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</si>
  <si>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</si>
  <si>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</si>
  <si>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</si>
  <si>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</si>
  <si>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</si>
  <si>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</si>
  <si>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</si>
  <si>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</si>
  <si>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</si>
  <si>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</si>
  <si>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</si>
  <si>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</si>
  <si>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</si>
  <si>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</si>
  <si>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</si>
  <si>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</si>
  <si>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</si>
  <si>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</si>
  <si>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</si>
  <si>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</si>
  <si>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</si>
  <si>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</si>
  <si>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</si>
  <si>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</si>
  <si>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</si>
  <si>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</si>
  <si>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</si>
  <si>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</si>
  <si>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</si>
  <si>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</si>
  <si>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</si>
  <si>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</si>
  <si>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</si>
  <si>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</si>
  <si>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</si>
  <si>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</si>
  <si>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</si>
  <si>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</si>
  <si>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</si>
  <si>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</si>
  <si>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</si>
  <si>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</si>
  <si>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</si>
  <si>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</si>
  <si>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</si>
  <si>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</si>
  <si>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</si>
  <si>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</si>
  <si>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</si>
  <si>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</si>
  <si>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</si>
  <si>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</si>
  <si>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</si>
  <si>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</si>
  <si>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</si>
  <si>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</si>
  <si>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</si>
  <si>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</si>
  <si>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</si>
  <si>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</si>
  <si>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</si>
  <si>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</si>
  <si>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</si>
  <si>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</si>
  <si>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</si>
  <si>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</si>
  <si>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</si>
  <si>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</si>
  <si>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</si>
  <si>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</si>
  <si>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</si>
  <si>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</si>
  <si>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</si>
  <si>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</si>
  <si>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</si>
  <si>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</si>
  <si>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</si>
  <si>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</si>
  <si>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</si>
  <si>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</si>
  <si>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</si>
  <si>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</si>
  <si>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</si>
  <si>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</si>
  <si>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</si>
  <si>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</si>
  <si>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</si>
  <si>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</si>
  <si>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</si>
  <si>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</si>
  <si>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</si>
  <si>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</si>
  <si>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</si>
  <si>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</si>
  <si>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</si>
  <si>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</si>
  <si>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</si>
  <si>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</si>
  <si>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</si>
  <si>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</si>
  <si>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</si>
  <si>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</si>
  <si>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</si>
  <si>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</si>
  <si>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</si>
  <si>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</si>
  <si>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</si>
  <si>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</si>
  <si>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</si>
  <si>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</si>
  <si>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</si>
  <si>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</si>
  <si>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</si>
  <si>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</si>
  <si>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</si>
  <si>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</si>
  <si>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</si>
  <si>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</si>
  <si>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</si>
  <si>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</si>
  <si>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</si>
  <si>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</si>
  <si>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</si>
  <si>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</si>
  <si>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</si>
  <si>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</si>
  <si>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</si>
  <si>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</si>
  <si>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</si>
  <si>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</si>
  <si>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</si>
  <si>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</si>
  <si>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</si>
  <si>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</si>
  <si>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</si>
  <si>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</si>
  <si>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</si>
  <si>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</si>
  <si>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</si>
  <si>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</si>
  <si>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</si>
  <si>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</si>
  <si>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</si>
  <si>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</si>
  <si>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</si>
  <si>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</si>
  <si>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</si>
  <si>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</si>
  <si>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</si>
  <si>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</si>
  <si>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</si>
  <si>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</si>
  <si>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</si>
  <si>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</si>
  <si>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</si>
  <si>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</si>
  <si>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</si>
  <si>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</si>
  <si>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</si>
  <si>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</si>
  <si>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</si>
  <si>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</si>
  <si>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</si>
  <si>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</si>
  <si>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</si>
  <si>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</si>
  <si>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</si>
  <si>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</si>
  <si>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</si>
  <si>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</si>
  <si>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</si>
  <si>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</si>
  <si>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</si>
  <si>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</si>
  <si>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</si>
  <si>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</si>
  <si>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</si>
  <si>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</si>
  <si>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</si>
  <si>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</si>
  <si>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</si>
  <si>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</si>
  <si>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</si>
  <si>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</si>
  <si>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</si>
  <si>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</si>
  <si>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</si>
  <si>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</si>
  <si>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</si>
  <si>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</si>
  <si>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</si>
  <si>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</si>
  <si>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</si>
  <si>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</si>
  <si>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</si>
  <si>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</si>
  <si>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</si>
  <si>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</si>
  <si>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</si>
  <si>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</si>
  <si>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</si>
  <si>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</si>
  <si>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</si>
  <si>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</si>
  <si>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</si>
  <si>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</si>
  <si>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</si>
  <si>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</si>
  <si>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</si>
  <si>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</si>
  <si>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</si>
  <si>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</si>
  <si>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</si>
  <si>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</si>
  <si>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</si>
  <si>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</si>
  <si>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</si>
  <si>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</si>
  <si>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</si>
  <si>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</si>
  <si>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</si>
  <si>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</si>
  <si>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</si>
  <si>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</si>
  <si>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</si>
  <si>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</si>
  <si>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</si>
  <si>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</si>
  <si>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</si>
  <si>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</si>
  <si>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</si>
  <si>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</si>
  <si>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</si>
  <si>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</si>
  <si>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</si>
  <si>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</si>
  <si>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</si>
  <si>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</si>
  <si>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</si>
  <si>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</si>
  <si>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</si>
  <si>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</si>
  <si>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</si>
  <si>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</si>
  <si>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</si>
  <si>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</si>
  <si>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</si>
  <si>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</si>
  <si>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</si>
  <si>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</si>
  <si>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</si>
  <si>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</si>
  <si>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</si>
  <si>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</si>
  <si>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</si>
  <si>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</si>
  <si>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</si>
  <si>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</si>
  <si>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</si>
  <si>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</si>
  <si>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</si>
  <si>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</si>
  <si>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</si>
  <si>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</si>
  <si>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</si>
  <si>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</si>
  <si>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</si>
  <si>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</si>
  <si>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</si>
  <si>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</si>
  <si>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</si>
  <si>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</si>
  <si>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</si>
  <si>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</si>
  <si>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</si>
  <si>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</si>
  <si>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</si>
  <si>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</si>
  <si>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</si>
  <si>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</si>
  <si>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</si>
  <si>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</si>
  <si>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</si>
  <si>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</si>
  <si>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</si>
  <si>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</si>
  <si>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</si>
  <si>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</si>
  <si>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</si>
  <si>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</si>
  <si>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</si>
  <si>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</si>
  <si>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</si>
  <si>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</si>
  <si>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</si>
  <si>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</si>
  <si>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</si>
  <si>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</si>
  <si>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</si>
  <si>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</si>
  <si>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</si>
  <si>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</si>
  <si>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</si>
  <si>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</si>
  <si>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</si>
  <si>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</si>
  <si>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</si>
  <si>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</si>
  <si>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</si>
  <si>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</si>
  <si>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</si>
  <si>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</si>
  <si>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</si>
  <si>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</si>
  <si>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</si>
  <si>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</si>
  <si>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</si>
  <si>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</si>
  <si>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</si>
  <si>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</si>
  <si>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</si>
  <si>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</si>
  <si>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</si>
  <si>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</si>
  <si>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</si>
  <si>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</si>
  <si>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</si>
  <si>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</si>
  <si>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</si>
  <si>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</si>
  <si>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</si>
  <si>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</si>
  <si>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</si>
  <si>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</si>
  <si>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</si>
  <si>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</si>
  <si>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</si>
  <si>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</si>
  <si>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</si>
  <si>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</si>
  <si>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</si>
  <si>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</si>
  <si>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</si>
  <si>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</si>
  <si>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</si>
  <si>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</si>
  <si>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</si>
  <si>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</si>
  <si>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</si>
  <si>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</si>
  <si>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</si>
  <si>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</si>
  <si>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</si>
  <si>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</si>
  <si>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</si>
  <si>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</si>
  <si>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</si>
  <si>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</si>
  <si>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</si>
  <si>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</si>
  <si>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</si>
  <si>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</si>
  <si>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</si>
  <si>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</si>
  <si>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</si>
  <si>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</si>
  <si>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</si>
  <si>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</si>
  <si>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</si>
  <si>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</si>
  <si>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</si>
  <si>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</si>
  <si>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</si>
  <si>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</si>
  <si>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</si>
  <si>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</si>
  <si>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</si>
  <si>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</si>
  <si>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</si>
  <si>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</si>
  <si>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</si>
  <si>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</si>
  <si>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</si>
  <si>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</si>
  <si>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</si>
  <si>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</si>
  <si>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</si>
  <si>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</si>
  <si>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</si>
  <si>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</si>
  <si>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</si>
  <si>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</si>
  <si>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</si>
  <si>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</si>
  <si>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</si>
  <si>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</si>
  <si>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</si>
  <si>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</si>
  <si>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</si>
  <si>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</si>
  <si>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</si>
  <si>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</si>
  <si>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</si>
  <si>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</si>
  <si>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</si>
  <si>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</si>
  <si>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</si>
  <si>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</si>
  <si>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</si>
  <si>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</si>
  <si>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</si>
  <si>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</si>
  <si>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</si>
  <si>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</si>
  <si>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</si>
  <si>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</si>
  <si>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</si>
  <si>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</si>
  <si>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</si>
  <si>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</si>
  <si>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</si>
  <si>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</si>
  <si>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</si>
  <si>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</si>
  <si>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</si>
  <si>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</si>
  <si>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</si>
  <si>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</si>
  <si>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</si>
  <si>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</si>
  <si>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</si>
  <si>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</si>
  <si>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</si>
  <si>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</si>
  <si>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</si>
  <si>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</si>
  <si>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</si>
  <si>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</si>
  <si>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</si>
  <si>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</si>
  <si>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</si>
  <si>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</si>
  <si>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</si>
  <si>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</si>
  <si>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</si>
  <si>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</si>
  <si>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</si>
  <si>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</si>
  <si>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</si>
  <si>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</si>
  <si>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</si>
  <si>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</si>
  <si>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</si>
  <si>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</si>
  <si>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</si>
  <si>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</si>
  <si>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</si>
  <si>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</si>
  <si>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</si>
  <si>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</si>
  <si>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</si>
  <si>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</si>
  <si>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</si>
  <si>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</si>
  <si>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</si>
  <si>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</si>
  <si>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</si>
  <si>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</si>
  <si>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</si>
  <si>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</si>
  <si>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</si>
  <si>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</si>
  <si>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</si>
  <si>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</si>
  <si>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</si>
  <si>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</si>
  <si>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</si>
  <si>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</si>
  <si>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</si>
  <si>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</si>
  <si>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</si>
  <si>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</si>
  <si>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</si>
  <si>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</si>
  <si>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</si>
  <si>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</si>
  <si>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</si>
  <si>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</si>
  <si>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</si>
  <si>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</si>
  <si>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</si>
  <si>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</si>
  <si>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</si>
  <si>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</si>
  <si>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</si>
  <si>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</si>
  <si>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</si>
  <si>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</si>
  <si>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</si>
  <si>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</si>
  <si>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</si>
  <si>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</si>
  <si>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</si>
  <si>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</si>
  <si>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</si>
  <si>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</si>
  <si>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</si>
  <si>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</si>
  <si>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</si>
  <si>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</si>
  <si>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</si>
  <si>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</si>
  <si>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</si>
  <si>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</si>
  <si>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</si>
  <si>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</si>
  <si>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</si>
  <si>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</si>
  <si>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</si>
  <si>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</si>
  <si>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</si>
  <si>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</si>
  <si>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</si>
  <si>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</si>
  <si>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</si>
  <si>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</si>
  <si>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</si>
  <si>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</si>
  <si>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</si>
  <si>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</si>
  <si>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</si>
  <si>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</si>
  <si>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</si>
  <si>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</si>
  <si>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</si>
  <si>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</si>
  <si>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</si>
  <si>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</si>
  <si>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</si>
  <si>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</si>
  <si>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</si>
  <si>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</si>
  <si>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</si>
  <si>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</si>
  <si>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</si>
  <si>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</si>
  <si>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</si>
  <si>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</si>
  <si>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</si>
  <si>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</si>
  <si>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</si>
  <si>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</si>
  <si>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</si>
  <si>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</si>
  <si>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</si>
  <si>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</si>
  <si>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</si>
  <si>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</si>
  <si>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</si>
  <si>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</si>
  <si>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</si>
  <si>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</si>
  <si>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</si>
  <si>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</si>
  <si>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</si>
  <si>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</si>
  <si>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</si>
  <si>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</si>
  <si>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</si>
  <si>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</si>
  <si>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</si>
  <si>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</si>
  <si>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</si>
  <si>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</si>
  <si>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</si>
  <si>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</si>
  <si>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</si>
  <si>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</si>
  <si>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</si>
  <si>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</si>
  <si>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</si>
  <si>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</si>
  <si>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</si>
  <si>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</si>
  <si>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</si>
  <si>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</si>
  <si>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</si>
  <si>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</si>
  <si>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</si>
  <si>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</si>
  <si>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</si>
  <si>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</si>
  <si>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</si>
  <si>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</si>
  <si>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</si>
  <si>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</si>
  <si>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</si>
  <si>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</si>
  <si>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</si>
  <si>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</si>
  <si>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</si>
  <si>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</si>
  <si>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</si>
  <si>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</si>
  <si>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</si>
  <si>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</si>
  <si>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</si>
  <si>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</si>
  <si>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</si>
  <si>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</si>
  <si>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</si>
  <si>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</si>
  <si>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</si>
  <si>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</si>
  <si>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</si>
  <si>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</si>
  <si>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</si>
  <si>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</si>
  <si>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</si>
  <si>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</si>
  <si>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</si>
  <si>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</si>
  <si>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</si>
  <si>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</si>
  <si>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</si>
  <si>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</si>
  <si>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</si>
  <si>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</si>
  <si>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</si>
  <si>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</si>
  <si>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</si>
  <si>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</si>
  <si>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</si>
  <si>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</si>
  <si>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</si>
  <si>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</si>
  <si>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</si>
  <si>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</si>
  <si>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</si>
  <si>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</si>
  <si>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</si>
  <si>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</si>
  <si>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</si>
  <si>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</si>
  <si>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</si>
  <si>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</si>
  <si>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</si>
  <si>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</si>
  <si>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</si>
  <si>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</si>
  <si>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</si>
  <si>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</si>
  <si>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</si>
  <si>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</si>
  <si>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</si>
  <si>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</si>
  <si>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</si>
  <si>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</si>
  <si>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</si>
  <si>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</si>
  <si>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</si>
  <si>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</si>
  <si>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</si>
  <si>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</si>
  <si>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</si>
  <si>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</si>
  <si>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</si>
  <si>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</si>
  <si>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</si>
  <si>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</si>
  <si>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</si>
  <si>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</si>
  <si>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</si>
  <si>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</si>
  <si>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</si>
  <si>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</si>
  <si>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</si>
  <si>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</si>
  <si>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</si>
  <si>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</si>
  <si>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</si>
  <si>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</si>
  <si>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</si>
  <si>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</si>
  <si>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</si>
  <si>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</si>
  <si>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</si>
  <si>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</si>
  <si>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</si>
  <si>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</si>
  <si>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</si>
  <si>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</si>
  <si>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</si>
  <si>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</si>
  <si>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</si>
  <si>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</si>
  <si>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</si>
  <si>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</si>
  <si>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</si>
  <si>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</si>
  <si>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</si>
  <si>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</si>
  <si>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</si>
  <si>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</si>
  <si>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</si>
  <si>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</si>
  <si>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</si>
  <si>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</si>
  <si>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</si>
  <si>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</si>
  <si>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</si>
  <si>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</si>
  <si>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</si>
  <si>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</si>
  <si>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</si>
  <si>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</si>
  <si>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</si>
  <si>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</si>
  <si>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</si>
  <si>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</si>
  <si>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</si>
  <si>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</si>
  <si>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</si>
  <si>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</si>
  <si>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</si>
  <si>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</si>
  <si>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</si>
  <si>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</si>
  <si>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</si>
  <si>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</si>
  <si>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</si>
  <si>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</si>
  <si>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</si>
  <si>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</si>
  <si>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</si>
  <si>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</si>
  <si>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</si>
  <si>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</si>
  <si>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</si>
  <si>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</si>
  <si>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</si>
  <si>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</si>
  <si>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</si>
  <si>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</si>
  <si>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</si>
  <si>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</si>
  <si>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</si>
  <si>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</si>
  <si>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</si>
  <si>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</si>
  <si>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</si>
  <si>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</si>
  <si>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</si>
  <si>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</si>
  <si>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</si>
  <si>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</si>
  <si>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</si>
  <si>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</si>
  <si>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</si>
  <si>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</si>
  <si>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</si>
  <si>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</si>
  <si>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</si>
  <si>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</si>
  <si>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</si>
  <si>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</si>
  <si>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</si>
  <si>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</si>
  <si>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</si>
  <si>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</si>
  <si>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</si>
  <si>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</si>
  <si>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</si>
  <si>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</si>
  <si>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</si>
  <si>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</si>
  <si>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</si>
  <si>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</si>
  <si>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</si>
  <si>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</si>
  <si>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</si>
  <si>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</si>
  <si>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</si>
  <si>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</si>
  <si>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</si>
  <si>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</si>
  <si>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</si>
  <si>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</si>
  <si>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</si>
  <si>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</si>
  <si>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</si>
  <si>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</si>
  <si>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</si>
  <si>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</si>
  <si>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</si>
  <si>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</si>
  <si>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</si>
  <si>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</si>
  <si>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</si>
  <si>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</si>
  <si>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</si>
  <si>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</si>
  <si>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</si>
  <si>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</si>
  <si>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</si>
  <si>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</si>
  <si>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</si>
  <si>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</si>
  <si>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</si>
  <si>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</si>
  <si>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</si>
  <si>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</si>
  <si>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</si>
  <si>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</si>
  <si>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</si>
  <si>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</si>
  <si>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</si>
  <si>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</si>
  <si>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</si>
  <si>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</si>
  <si>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</si>
  <si>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</si>
  <si>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</si>
  <si>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</si>
  <si>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</si>
  <si>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</si>
  <si>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</si>
  <si>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</si>
  <si>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</si>
  <si>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</si>
  <si>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</si>
  <si>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</si>
  <si>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</si>
  <si>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</si>
  <si>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</si>
  <si>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</si>
  <si>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</si>
  <si>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</si>
  <si>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</si>
  <si>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</si>
  <si>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</si>
  <si>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</si>
  <si>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</si>
  <si>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</si>
  <si>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</si>
  <si>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</si>
  <si>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</si>
  <si>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</si>
  <si>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</si>
  <si>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</si>
  <si>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</si>
  <si>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</si>
  <si>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</si>
  <si>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</si>
  <si>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</si>
  <si>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</si>
  <si>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</si>
  <si>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</si>
  <si>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</si>
  <si>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</si>
  <si>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</si>
  <si>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</si>
  <si>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</si>
  <si>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</si>
  <si>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</si>
  <si>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</si>
  <si>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</si>
  <si>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</si>
  <si>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</si>
  <si>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</si>
  <si>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</si>
  <si>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</si>
  <si>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</si>
  <si>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</si>
  <si>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</si>
  <si>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</si>
  <si>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</si>
  <si>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</si>
  <si>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</si>
  <si>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</si>
  <si>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</si>
  <si>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</si>
  <si>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</si>
  <si>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</si>
  <si>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</si>
  <si>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</si>
  <si>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</si>
  <si>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</si>
  <si>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</si>
  <si>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</si>
  <si>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</si>
  <si>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</si>
  <si>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</si>
  <si>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</si>
  <si>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</si>
  <si>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</si>
  <si>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</si>
  <si>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</si>
  <si>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</si>
  <si>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</si>
  <si>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</si>
  <si>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</si>
  <si>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</si>
  <si>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</si>
  <si>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</si>
  <si>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</si>
  <si>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</si>
  <si>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</si>
  <si>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</si>
  <si>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</si>
  <si>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</si>
  <si>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</si>
  <si>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</si>
  <si>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</si>
  <si>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</si>
  <si>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</si>
  <si>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</si>
  <si>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</si>
  <si>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</si>
  <si>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</si>
  <si>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</si>
  <si>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</si>
  <si>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</si>
  <si>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</si>
  <si>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</si>
  <si>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</si>
  <si>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</si>
  <si>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</si>
  <si>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</si>
  <si>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</si>
  <si>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</si>
  <si>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</si>
  <si>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</si>
  <si>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</si>
  <si>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</si>
  <si>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</si>
  <si>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</si>
  <si>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</si>
  <si>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</si>
  <si>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</si>
  <si>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</si>
  <si>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</si>
  <si>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</si>
  <si>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</si>
  <si>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</si>
  <si>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</si>
  <si>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</si>
  <si>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</si>
  <si>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</si>
  <si>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</si>
  <si>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</si>
  <si>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</si>
  <si>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</si>
  <si>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</si>
  <si>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</si>
  <si>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</si>
  <si>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</si>
  <si>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</si>
  <si>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</si>
  <si>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</si>
  <si>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</si>
  <si>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</si>
  <si>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</si>
  <si>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</si>
  <si>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</si>
  <si>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</si>
  <si>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</si>
  <si>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</si>
  <si>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</si>
  <si>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</si>
  <si>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</si>
  <si>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</si>
  <si>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</si>
  <si>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</si>
  <si>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</si>
  <si>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</si>
  <si>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</si>
  <si>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</si>
  <si>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</si>
  <si>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</si>
  <si>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</si>
  <si>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</si>
  <si>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</si>
  <si>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</si>
  <si>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</si>
  <si>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</si>
  <si>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</si>
  <si>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</si>
  <si>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</si>
  <si>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</si>
  <si>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</si>
  <si>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</si>
  <si>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</si>
  <si>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</si>
  <si>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</si>
  <si>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</si>
  <si>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</si>
  <si>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</si>
  <si>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</si>
  <si>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</si>
  <si>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</si>
  <si>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</si>
  <si>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</si>
  <si>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</si>
  <si>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</si>
  <si>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</si>
  <si>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</si>
  <si>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</si>
  <si>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</si>
  <si>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</si>
  <si>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</si>
  <si>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</si>
  <si>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</si>
  <si>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</si>
  <si>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</si>
  <si>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</si>
  <si>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</si>
  <si>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</si>
  <si>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</si>
  <si>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</si>
  <si>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</si>
  <si>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</si>
  <si>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</si>
  <si>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</si>
  <si>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</si>
  <si>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</si>
  <si>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</si>
  <si>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</si>
  <si>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</si>
  <si>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</si>
  <si>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</si>
  <si>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</si>
  <si>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</si>
  <si>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</si>
  <si>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</si>
  <si>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</si>
  <si>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</si>
  <si>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</si>
  <si>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</si>
  <si>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</si>
  <si>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</si>
  <si>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</si>
  <si>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</si>
  <si>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</si>
  <si>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</si>
  <si>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</si>
  <si>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</si>
  <si>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</si>
  <si>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</si>
  <si>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</si>
  <si>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</si>
  <si>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</si>
  <si>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</si>
  <si>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</si>
  <si>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</si>
  <si>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</si>
  <si>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</si>
  <si>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</si>
  <si>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</si>
  <si>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</si>
  <si>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</si>
  <si>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</si>
  <si>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</si>
  <si>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</si>
  <si>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</si>
  <si>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</si>
  <si>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</si>
  <si>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</si>
  <si>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</si>
  <si>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</si>
  <si>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</si>
  <si>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</si>
  <si>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</si>
  <si>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</si>
  <si>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</si>
  <si>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</si>
  <si>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</si>
  <si>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</si>
  <si>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</si>
  <si>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</si>
  <si>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</si>
  <si>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</si>
  <si>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</si>
  <si>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</si>
  <si>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</si>
  <si>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</si>
  <si>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</si>
  <si>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</si>
  <si>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</si>
  <si>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</si>
  <si>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</si>
  <si>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</si>
  <si>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</si>
  <si>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</si>
  <si>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</si>
  <si>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</si>
  <si>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</si>
  <si>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</si>
  <si>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</si>
  <si>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</si>
  <si>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</si>
  <si>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</si>
  <si>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</si>
  <si>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</si>
  <si>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</si>
  <si>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</si>
  <si>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</si>
  <si>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</si>
  <si>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</si>
  <si>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</si>
  <si>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</si>
  <si>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</si>
  <si>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</si>
  <si>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</si>
  <si>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</si>
  <si>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</si>
  <si>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</si>
  <si>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</si>
  <si>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</si>
  <si>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</si>
  <si>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</si>
  <si>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</si>
  <si>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</si>
  <si>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</si>
  <si>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</si>
  <si>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</si>
  <si>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</si>
  <si>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</si>
  <si>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</si>
  <si>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</si>
  <si>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</si>
  <si>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</si>
  <si>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</si>
  <si>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</si>
  <si>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</si>
  <si>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</si>
  <si>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</si>
  <si>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</si>
  <si>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</si>
  <si>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</si>
  <si>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</si>
  <si>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</si>
  <si>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</si>
  <si>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</si>
  <si>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</si>
  <si>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</si>
  <si>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</si>
  <si>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</si>
  <si>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</si>
  <si>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</si>
  <si>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</si>
  <si>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</si>
  <si>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</si>
  <si>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</si>
  <si>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</si>
  <si>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</si>
  <si>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</si>
  <si>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</si>
  <si>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</si>
  <si>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</si>
  <si>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</si>
  <si>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</si>
  <si>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</si>
  <si>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</si>
  <si>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</si>
  <si>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</si>
  <si>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</si>
  <si>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</si>
  <si>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</si>
  <si>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</si>
  <si>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</si>
  <si>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</si>
  <si>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</si>
  <si>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</si>
  <si>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</si>
  <si>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</si>
  <si>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</si>
  <si>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</si>
  <si>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</si>
  <si>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</si>
  <si>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</si>
  <si>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</si>
  <si>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</si>
  <si>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</si>
  <si>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</si>
  <si>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</si>
  <si>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</si>
  <si>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</si>
  <si>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</si>
  <si>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</si>
  <si>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</si>
  <si>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</si>
  <si>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</si>
  <si>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</si>
  <si>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</si>
  <si>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</si>
  <si>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</si>
  <si>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</si>
  <si>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</si>
  <si>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</si>
  <si>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</si>
  <si>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</si>
  <si>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</si>
  <si>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</si>
  <si>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</si>
  <si>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</si>
  <si>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</si>
  <si>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</si>
  <si>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</si>
  <si>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</si>
  <si>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</si>
  <si>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</si>
  <si>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</si>
  <si>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</si>
  <si>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</si>
  <si>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</si>
  <si>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</si>
  <si>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</si>
  <si>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</si>
  <si>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</si>
  <si>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</si>
  <si>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</si>
  <si>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</si>
  <si>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</si>
  <si>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</si>
  <si>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</si>
  <si>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</si>
  <si>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</si>
  <si>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</si>
  <si>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</si>
  <si>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</si>
  <si>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</si>
  <si>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</si>
  <si>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</si>
  <si>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</si>
  <si>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</si>
  <si>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</si>
  <si>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</si>
  <si>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</si>
  <si>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</si>
  <si>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</si>
  <si>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</si>
  <si>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</si>
  <si>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</si>
  <si>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</si>
  <si>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</si>
  <si>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</si>
  <si>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</si>
  <si>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</si>
  <si>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</si>
  <si>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</si>
  <si>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</si>
  <si>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</si>
  <si>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</si>
  <si>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</si>
  <si>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</si>
  <si>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</si>
  <si>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</si>
  <si>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</si>
  <si>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</si>
  <si>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</si>
  <si>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</si>
  <si>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</si>
  <si>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</si>
  <si>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</si>
  <si>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</si>
  <si>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</si>
  <si>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</si>
  <si>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</si>
  <si>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</si>
  <si>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</si>
  <si>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</si>
  <si>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</si>
  <si>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</si>
  <si>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</si>
  <si>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</si>
  <si>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</si>
  <si>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</si>
  <si>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</si>
  <si>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</si>
  <si>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</si>
  <si>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</si>
  <si>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</si>
  <si>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</si>
  <si>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</si>
  <si>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</si>
  <si>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</si>
  <si>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</si>
  <si>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</si>
  <si>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</si>
  <si>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</si>
  <si>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</si>
  <si>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</si>
  <si>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</si>
  <si>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</si>
  <si>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</si>
  <si>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</si>
  <si>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</si>
  <si>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</si>
  <si>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</si>
  <si>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</si>
  <si>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</si>
  <si>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</si>
  <si>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</si>
  <si>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</si>
  <si>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</si>
  <si>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</si>
  <si>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</si>
  <si>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</si>
  <si>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</si>
  <si>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</si>
  <si>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</si>
  <si>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</si>
  <si>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</si>
  <si>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</si>
  <si>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</si>
  <si>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</si>
  <si>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</si>
  <si>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</si>
  <si>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</si>
  <si>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</si>
  <si>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</si>
  <si>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</si>
  <si>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</si>
  <si>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</si>
  <si>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</si>
  <si>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</si>
  <si>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</si>
  <si>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</si>
  <si>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</si>
  <si>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</si>
  <si>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</si>
  <si>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</si>
  <si>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</si>
  <si>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</si>
  <si>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</si>
  <si>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</si>
  <si>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</si>
  <si>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</si>
  <si>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</si>
  <si>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</si>
  <si>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</si>
  <si>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</si>
  <si>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</si>
  <si>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</si>
  <si>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</si>
  <si>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</si>
  <si>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</si>
  <si>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</si>
  <si>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</si>
  <si>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</si>
  <si>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</si>
  <si>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</si>
  <si>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</si>
  <si>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</si>
  <si>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</si>
  <si>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</si>
  <si>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</si>
  <si>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</si>
  <si>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</si>
  <si>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</si>
  <si>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</si>
  <si>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</si>
  <si>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</si>
  <si>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</si>
  <si>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</si>
  <si>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</si>
  <si>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</si>
  <si>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</si>
  <si>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</si>
  <si>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</si>
  <si>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</si>
  <si>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</si>
  <si>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</si>
  <si>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</si>
  <si>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</si>
  <si>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</si>
  <si>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</si>
  <si>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</si>
  <si>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</si>
  <si>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</si>
  <si>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</si>
  <si>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</si>
  <si>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</si>
  <si>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</si>
  <si>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</si>
  <si>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</si>
  <si>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</si>
  <si>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</si>
  <si>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</si>
  <si>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</si>
  <si>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</si>
  <si>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</si>
  <si>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</si>
  <si>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</si>
  <si>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</si>
  <si>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</si>
  <si>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</si>
  <si>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</si>
  <si>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</si>
  <si>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</si>
  <si>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</si>
  <si>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</si>
  <si>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</si>
  <si>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</si>
  <si>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</si>
  <si>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</si>
  <si>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</si>
  <si>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</si>
  <si>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</si>
  <si>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</si>
  <si>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</si>
  <si>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</si>
  <si>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</si>
  <si>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</si>
  <si>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</si>
  <si>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</si>
  <si>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</si>
  <si>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</si>
  <si>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</si>
  <si>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</si>
  <si>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</si>
  <si>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</si>
  <si>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</si>
  <si>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</si>
  <si>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</si>
  <si>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</si>
  <si>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</si>
  <si>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</si>
  <si>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</si>
  <si>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</si>
  <si>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</si>
  <si>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</si>
  <si>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</si>
  <si>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</si>
  <si>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</si>
  <si>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</si>
  <si>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</si>
  <si>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</si>
  <si>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</si>
  <si>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</si>
  <si>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</si>
  <si>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</si>
  <si>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</si>
  <si>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</si>
  <si>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</si>
  <si>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</si>
  <si>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</si>
  <si>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</si>
  <si>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</si>
  <si>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</si>
  <si>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</si>
  <si>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</si>
  <si>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</si>
  <si>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</si>
  <si>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</si>
  <si>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</si>
  <si>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</si>
  <si>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</si>
  <si>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</si>
  <si>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</si>
  <si>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</si>
  <si>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</si>
  <si>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</si>
  <si>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</si>
  <si>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</si>
  <si>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</si>
  <si>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</si>
  <si>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</si>
  <si>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</si>
  <si>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</si>
  <si>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</si>
  <si>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</si>
  <si>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</si>
  <si>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</si>
  <si>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</si>
  <si>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</si>
  <si>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</si>
  <si>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</si>
  <si>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</si>
  <si>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</si>
  <si>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</si>
  <si>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</si>
  <si>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</si>
  <si>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</si>
  <si>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</si>
  <si>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</si>
  <si>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</si>
  <si>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</si>
  <si>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</si>
  <si>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</si>
  <si>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</si>
  <si>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</si>
  <si>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</si>
  <si>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</si>
  <si>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</si>
  <si>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</si>
  <si>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</si>
  <si>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</si>
  <si>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</si>
  <si>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</si>
  <si>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</si>
  <si>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</si>
  <si>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</si>
  <si>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</si>
  <si>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</si>
  <si>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</si>
  <si>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</si>
  <si>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</si>
  <si>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</si>
  <si>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</si>
  <si>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</si>
  <si>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</si>
  <si>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</si>
  <si>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</si>
  <si>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</si>
  <si>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</si>
  <si>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</si>
  <si>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</si>
  <si>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</si>
  <si>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</si>
  <si>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</si>
  <si>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</si>
  <si>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</si>
  <si>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</si>
  <si>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</si>
  <si>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</si>
  <si>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</si>
  <si>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</si>
  <si>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</si>
  <si>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</si>
  <si>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</si>
  <si>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</si>
  <si>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</si>
  <si>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</si>
  <si>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</si>
  <si>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</si>
  <si>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</si>
  <si>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</si>
  <si>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</si>
  <si>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</si>
  <si>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</si>
  <si>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</si>
  <si>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</si>
  <si>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</si>
  <si>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</si>
  <si>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</si>
  <si>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</si>
  <si>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</si>
  <si>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</si>
  <si>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</si>
  <si>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</si>
  <si>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</si>
  <si>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</si>
  <si>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</si>
  <si>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</si>
  <si>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</si>
  <si>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</si>
  <si>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</si>
  <si>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</si>
  <si>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</si>
  <si>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</si>
  <si>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</si>
  <si>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</si>
  <si>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</si>
  <si>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</si>
  <si>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</si>
  <si>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</si>
  <si>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</si>
  <si>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</si>
  <si>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</si>
  <si>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</si>
  <si>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</si>
  <si>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</si>
  <si>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</si>
  <si>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</si>
  <si>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</si>
  <si>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</si>
  <si>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</si>
  <si>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</si>
  <si>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</si>
  <si>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</si>
  <si>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</si>
  <si>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</si>
  <si>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</si>
  <si>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</si>
  <si>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</si>
  <si>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</si>
  <si>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</si>
  <si>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</si>
  <si>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</si>
  <si>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</si>
  <si>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</si>
  <si>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</si>
  <si>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</si>
  <si>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</si>
  <si>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</si>
  <si>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</si>
  <si>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</si>
  <si>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</si>
  <si>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</si>
  <si>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</si>
  <si>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</si>
  <si>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</si>
  <si>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</si>
  <si>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</si>
  <si>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</si>
  <si>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</si>
  <si>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</si>
  <si>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</si>
  <si>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</si>
  <si>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</si>
  <si>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</si>
  <si>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</si>
  <si>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</si>
  <si>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</si>
  <si>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</si>
  <si>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</si>
  <si>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</si>
  <si>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</si>
  <si>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</si>
  <si>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</si>
  <si>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</si>
  <si>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</si>
  <si>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</si>
  <si>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</si>
  <si>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</si>
  <si>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</si>
  <si>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</si>
  <si>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</si>
  <si>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</si>
  <si>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</si>
  <si>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</si>
  <si>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</si>
  <si>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</si>
  <si>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</si>
  <si>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</si>
  <si>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</si>
  <si>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</si>
  <si>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</si>
  <si>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</si>
  <si>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</si>
  <si>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</si>
  <si>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</si>
  <si>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</si>
  <si>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</si>
  <si>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</si>
  <si>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</si>
  <si>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</si>
  <si>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</si>
  <si>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</si>
  <si>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</si>
  <si>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</si>
  <si>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</si>
  <si>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</si>
  <si>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</si>
  <si>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</si>
  <si>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</si>
  <si>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</si>
  <si>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</si>
  <si>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</si>
  <si>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</si>
  <si>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</si>
  <si>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</si>
  <si>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</si>
  <si>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</si>
  <si>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</si>
  <si>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</si>
  <si>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</si>
  <si>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</si>
  <si>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</si>
  <si>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</si>
  <si>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</si>
  <si>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</si>
  <si>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</si>
  <si>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</si>
  <si>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</si>
  <si>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</si>
  <si>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</si>
  <si>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</si>
  <si>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</si>
  <si>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</si>
  <si>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</si>
  <si>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</si>
  <si>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</si>
  <si>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</si>
  <si>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</si>
  <si>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</si>
  <si>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</si>
  <si>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</si>
  <si>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</si>
  <si>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</si>
  <si>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</si>
  <si>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</si>
  <si>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</si>
  <si>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</si>
  <si>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</si>
  <si>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</si>
  <si>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</si>
  <si>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</si>
  <si>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</si>
  <si>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</si>
  <si>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</si>
  <si>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</si>
  <si>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</si>
  <si>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</si>
  <si>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</si>
  <si>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</si>
  <si>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</si>
  <si>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</si>
  <si>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</si>
  <si>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</si>
  <si>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</si>
  <si>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</si>
  <si>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</si>
  <si>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</si>
  <si>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</si>
  <si>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</si>
  <si>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</si>
  <si>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</si>
  <si>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</si>
  <si>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</si>
  <si>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</si>
  <si>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</si>
  <si>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</si>
  <si>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</si>
  <si>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</si>
  <si>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</si>
  <si>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</si>
  <si>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</si>
  <si>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</si>
  <si>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</si>
  <si>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</si>
  <si>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</si>
  <si>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</si>
  <si>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</si>
  <si>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</si>
  <si>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</si>
  <si>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</si>
  <si>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</si>
  <si>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</si>
  <si>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</si>
  <si>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</si>
  <si>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</si>
  <si>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</si>
  <si>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</si>
  <si>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</si>
  <si>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</si>
  <si>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</si>
  <si>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</si>
  <si>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</si>
  <si>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</si>
  <si>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</si>
  <si>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</si>
  <si>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</si>
  <si>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</si>
  <si>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</si>
  <si>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</si>
  <si>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</si>
  <si>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</si>
  <si>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</si>
  <si>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</si>
  <si>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</si>
  <si>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</si>
  <si>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</si>
  <si>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</si>
  <si>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</si>
  <si>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</si>
  <si>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</si>
  <si>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</si>
  <si>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</si>
  <si>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</si>
  <si>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</si>
  <si>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</si>
  <si>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</si>
  <si>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</si>
  <si>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</si>
  <si>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</si>
  <si>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</si>
  <si>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</si>
  <si>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</si>
  <si>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</si>
  <si>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</si>
  <si>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</si>
  <si>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</si>
  <si>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</si>
  <si>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</si>
  <si>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</si>
  <si>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</si>
  <si>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</si>
  <si>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</si>
  <si>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</si>
  <si>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</si>
  <si>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</si>
  <si>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</si>
  <si>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</si>
  <si>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</si>
  <si>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</si>
  <si>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</si>
  <si>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</si>
  <si>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</si>
  <si>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</si>
  <si>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</si>
  <si>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</si>
  <si>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</si>
  <si>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</si>
  <si>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</si>
  <si>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</si>
  <si>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</si>
  <si>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</si>
  <si>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</si>
  <si>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</si>
  <si>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</si>
  <si>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</si>
  <si>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</si>
  <si>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</si>
  <si>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</si>
  <si>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</si>
  <si>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</si>
  <si>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</si>
  <si>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</si>
  <si>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</si>
  <si>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</si>
  <si>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</si>
  <si>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</si>
  <si>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</si>
  <si>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</si>
  <si>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</si>
  <si>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</si>
  <si>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</si>
  <si>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</si>
  <si>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</si>
  <si>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</si>
  <si>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</si>
  <si>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</si>
  <si>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</si>
  <si>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</si>
  <si>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</si>
  <si>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</si>
  <si>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</si>
  <si>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</si>
  <si>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</si>
  <si>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</si>
  <si>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</si>
  <si>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</si>
  <si>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</si>
  <si>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</si>
  <si>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</si>
  <si>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</si>
  <si>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</si>
  <si>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</si>
  <si>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</si>
  <si>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</si>
  <si>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</si>
  <si>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</si>
  <si>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</si>
  <si>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</si>
  <si>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</si>
  <si>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</si>
  <si>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</si>
  <si>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</si>
  <si>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</si>
  <si>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</si>
  <si>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</si>
  <si>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</si>
  <si>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</si>
  <si>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</si>
  <si>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</si>
  <si>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</si>
  <si>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</si>
  <si>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</si>
  <si>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</si>
  <si>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</si>
  <si>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</si>
  <si>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</si>
  <si>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</si>
  <si>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</si>
  <si>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</si>
  <si>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</si>
  <si>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</si>
  <si>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</si>
  <si>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</si>
  <si>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</si>
  <si>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</si>
  <si>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</si>
  <si>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</si>
  <si>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</si>
  <si>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</si>
  <si>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</si>
  <si>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</si>
  <si>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</si>
  <si>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</si>
  <si>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</si>
  <si>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</si>
  <si>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</si>
  <si>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</si>
  <si>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</si>
  <si>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</si>
  <si>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</si>
  <si>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</si>
  <si>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</si>
  <si>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</si>
  <si>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</si>
  <si>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</si>
  <si>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</si>
  <si>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</si>
  <si>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</si>
  <si>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</si>
  <si>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</si>
  <si>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</si>
  <si>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</si>
  <si>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</si>
  <si>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</si>
  <si>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</si>
  <si>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</si>
  <si>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</si>
  <si>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</si>
  <si>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</si>
  <si>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</si>
  <si>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</si>
  <si>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</si>
  <si>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</si>
  <si>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</si>
  <si>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</si>
  <si>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</si>
  <si>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</si>
  <si>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</si>
  <si>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</si>
  <si>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</si>
  <si>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</si>
  <si>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</si>
  <si>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</si>
  <si>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</si>
  <si>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</si>
  <si>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</si>
  <si>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</si>
  <si>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</si>
  <si>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</si>
  <si>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</si>
  <si>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</si>
  <si>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</si>
  <si>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</si>
  <si>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</si>
  <si>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</si>
  <si>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</si>
  <si>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</si>
  <si>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</si>
  <si>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</si>
  <si>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</si>
  <si>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</si>
  <si>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</si>
  <si>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</si>
  <si>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</si>
  <si>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</si>
  <si>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</si>
  <si>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</si>
  <si>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</si>
  <si>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</si>
  <si>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</si>
  <si>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</si>
  <si>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</si>
  <si>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</si>
  <si>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</si>
  <si>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</si>
  <si>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</si>
  <si>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</si>
  <si>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</si>
  <si>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</si>
  <si>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</si>
  <si>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</si>
  <si>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</si>
  <si>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</si>
  <si>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</si>
  <si>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</si>
  <si>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</si>
  <si>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</si>
  <si>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</si>
  <si>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</si>
  <si>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</si>
  <si>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</si>
  <si>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</si>
  <si>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</si>
  <si>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</si>
  <si>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</si>
  <si>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</si>
  <si>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</si>
  <si>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</si>
  <si>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</si>
  <si>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</si>
  <si>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</si>
  <si>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</si>
  <si>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</si>
  <si>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</si>
  <si>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</si>
  <si>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</si>
  <si>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</si>
  <si>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</si>
  <si>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</si>
  <si>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</si>
  <si>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</si>
  <si>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</si>
  <si>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</si>
  <si>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</si>
  <si>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</si>
  <si>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</si>
  <si>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</si>
  <si>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</si>
  <si>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</si>
  <si>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</si>
  <si>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</si>
  <si>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</si>
  <si>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</si>
  <si>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</si>
  <si>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</si>
  <si>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</si>
  <si>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</si>
  <si>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</si>
  <si>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</si>
  <si>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</si>
  <si>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</si>
  <si>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</si>
  <si>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</si>
  <si>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</si>
  <si>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</si>
  <si>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</si>
  <si>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</si>
  <si>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</si>
  <si>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</si>
  <si>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</si>
  <si>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</si>
  <si>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</si>
  <si>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</si>
  <si>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</si>
  <si>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</si>
  <si>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</si>
  <si>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</si>
  <si>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</si>
  <si>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</si>
  <si>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</si>
  <si>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</si>
  <si>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</si>
  <si>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</si>
  <si>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</si>
  <si>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</si>
  <si>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</si>
  <si>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</si>
  <si>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</si>
  <si>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</si>
  <si>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</si>
  <si>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</si>
  <si>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</si>
  <si>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</si>
  <si>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</si>
  <si>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</si>
  <si>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</si>
  <si>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</si>
  <si>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</si>
  <si>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</si>
  <si>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</si>
  <si>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</si>
  <si>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</si>
  <si>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</si>
  <si>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</si>
  <si>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</si>
  <si>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</si>
  <si>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</si>
  <si>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</si>
  <si>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</si>
  <si>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</si>
  <si>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</si>
  <si>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</si>
  <si>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</si>
  <si>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</si>
  <si>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</si>
  <si>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</si>
  <si>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</si>
  <si>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</si>
  <si>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</si>
  <si>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</si>
  <si>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</si>
  <si>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</si>
  <si>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</si>
  <si>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</si>
  <si>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</si>
  <si>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</si>
  <si>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</si>
  <si>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</si>
  <si>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</si>
  <si>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</si>
  <si>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</si>
  <si>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</si>
  <si>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</si>
  <si>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</si>
  <si>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</si>
  <si>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</si>
  <si>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</si>
  <si>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</si>
  <si>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</si>
  <si>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</si>
  <si>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</si>
  <si>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</si>
  <si>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</si>
  <si>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</si>
  <si>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</si>
  <si>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</si>
  <si>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</si>
  <si>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</si>
  <si>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</si>
  <si>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</si>
  <si>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</si>
  <si>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</si>
  <si>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</si>
  <si>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</si>
  <si>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</si>
  <si>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</si>
  <si>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</si>
  <si>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</si>
  <si>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</si>
  <si>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</si>
  <si>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</si>
  <si>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</si>
  <si>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</si>
  <si>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</si>
  <si>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</si>
  <si>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</si>
  <si>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</si>
  <si>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</si>
  <si>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</si>
  <si>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</si>
  <si>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</si>
  <si>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</si>
  <si>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</si>
  <si>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</si>
  <si>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</si>
  <si>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</si>
  <si>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</si>
  <si>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</si>
  <si>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</si>
  <si>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</si>
  <si>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</si>
  <si>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</si>
  <si>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</si>
  <si>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</si>
  <si>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</si>
  <si>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</si>
  <si>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</si>
  <si>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</si>
  <si>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</si>
  <si>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</si>
  <si>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</si>
  <si>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</si>
  <si>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</si>
  <si>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</si>
  <si>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</si>
  <si>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</si>
  <si>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</si>
  <si>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</si>
  <si>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</si>
  <si>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</si>
  <si>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</si>
  <si>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</si>
  <si>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</si>
  <si>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</si>
  <si>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</si>
  <si>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</si>
  <si>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</si>
  <si>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</si>
  <si>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</si>
  <si>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</si>
  <si>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</si>
  <si>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</si>
  <si>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</si>
  <si>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</si>
  <si>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</si>
  <si>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</si>
  <si>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</si>
  <si>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</si>
  <si>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</si>
  <si>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</si>
  <si>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</si>
  <si>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</si>
  <si>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</si>
  <si>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</si>
  <si>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</si>
  <si>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</si>
  <si>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</si>
  <si>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</si>
  <si>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</si>
  <si>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</si>
  <si>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</si>
  <si>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</si>
  <si>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</si>
  <si>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</si>
  <si>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</si>
  <si>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</si>
  <si>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</si>
  <si>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</si>
  <si>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</si>
  <si>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</si>
  <si>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</si>
  <si>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</si>
  <si>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</si>
  <si>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</si>
  <si>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</si>
  <si>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</si>
  <si>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</si>
  <si>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</si>
  <si>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</si>
  <si>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</si>
  <si>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</si>
  <si>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</si>
  <si>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</si>
  <si>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</si>
  <si>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</si>
  <si>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</si>
  <si>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</si>
  <si>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</si>
  <si>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</si>
  <si>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</si>
  <si>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</si>
  <si>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</si>
  <si>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</si>
  <si>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</si>
  <si>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</si>
  <si>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</si>
  <si>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</si>
  <si>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</si>
  <si>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</si>
  <si>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</si>
  <si>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</si>
  <si>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</si>
  <si>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</si>
  <si>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</si>
  <si>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</si>
  <si>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</si>
  <si>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</si>
  <si>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</si>
  <si>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</si>
  <si>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</si>
  <si>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</si>
  <si>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</si>
  <si>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</si>
  <si>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</si>
  <si>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</si>
  <si>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</si>
  <si>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</si>
  <si>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</si>
  <si>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</si>
  <si>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</si>
  <si>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</si>
  <si>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</si>
  <si>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</si>
  <si>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</si>
  <si>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</si>
  <si>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</si>
  <si>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</si>
  <si>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</si>
  <si>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</si>
  <si>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</si>
  <si>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</si>
  <si>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</si>
  <si>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</si>
  <si>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</si>
  <si>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</si>
  <si>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</si>
  <si>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</si>
  <si>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</si>
  <si>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</si>
  <si>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</si>
  <si>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</si>
  <si>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</si>
  <si>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</si>
  <si>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</si>
  <si>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</si>
  <si>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</si>
  <si>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</si>
  <si>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</si>
  <si>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</si>
  <si>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</si>
  <si>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</si>
  <si>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</si>
  <si>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</si>
  <si>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</si>
  <si>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</si>
  <si>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</si>
  <si>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</si>
  <si>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</si>
  <si>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</si>
  <si>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</si>
  <si>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</si>
  <si>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</si>
  <si>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</si>
  <si>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</si>
  <si>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</si>
  <si>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</si>
  <si>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</si>
  <si>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</si>
  <si>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</si>
  <si>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</si>
  <si>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</si>
  <si>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</si>
  <si>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</si>
  <si>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</si>
  <si>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</si>
  <si>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</si>
  <si>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</si>
  <si>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</si>
  <si>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</si>
  <si>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</si>
  <si>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</si>
  <si>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</si>
  <si>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</si>
  <si>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</si>
  <si>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</si>
  <si>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</si>
  <si>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</si>
  <si>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</si>
  <si>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</si>
  <si>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</si>
  <si>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</si>
  <si>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</si>
  <si>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</si>
  <si>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</si>
  <si>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</si>
  <si>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</si>
  <si>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</si>
  <si>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</si>
  <si>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</si>
  <si>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</si>
  <si>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</si>
  <si>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</si>
  <si>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</si>
  <si>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</si>
  <si>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</si>
  <si>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</si>
  <si>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</si>
  <si>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</si>
  <si>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</si>
  <si>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</si>
  <si>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</si>
  <si>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</si>
  <si>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</si>
  <si>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</si>
  <si>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</si>
  <si>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</si>
  <si>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</si>
  <si>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</si>
  <si>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</si>
  <si>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</si>
  <si>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</si>
  <si>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</si>
  <si>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</si>
  <si>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</si>
  <si>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</si>
  <si>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</si>
  <si>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</si>
  <si>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</si>
  <si>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</si>
  <si>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</si>
  <si>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</si>
  <si>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</si>
  <si>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</si>
  <si>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</si>
  <si>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</si>
  <si>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</si>
  <si>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</si>
  <si>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</si>
  <si>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</si>
  <si>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</si>
  <si>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</si>
  <si>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</si>
  <si>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</si>
  <si>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</si>
  <si>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</si>
  <si>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</si>
  <si>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</si>
  <si>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</si>
  <si>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</si>
  <si>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</si>
  <si>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</si>
  <si>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</si>
  <si>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</si>
  <si>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</si>
  <si>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</si>
  <si>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</si>
  <si>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</si>
  <si>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</si>
  <si>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</si>
  <si>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</si>
  <si>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</si>
  <si>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</si>
  <si>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</si>
  <si>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</si>
  <si>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</si>
  <si>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</si>
  <si>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</si>
  <si>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</si>
  <si>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</si>
  <si>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</si>
  <si>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</si>
  <si>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</si>
  <si>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</si>
  <si>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</si>
  <si>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</si>
  <si>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</si>
  <si>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</si>
  <si>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</si>
  <si>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</si>
  <si>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</si>
  <si>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</si>
  <si>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</si>
  <si>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</si>
  <si>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</si>
  <si>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</si>
  <si>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</si>
  <si>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</si>
  <si>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</si>
  <si>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</si>
  <si>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</si>
  <si>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</si>
  <si>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</si>
  <si>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</si>
  <si>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</si>
  <si>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</si>
  <si>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</si>
  <si>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</si>
  <si>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</si>
  <si>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</si>
  <si>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</si>
  <si>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</si>
  <si>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</si>
  <si>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</si>
  <si>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</si>
  <si>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</si>
  <si>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</si>
  <si>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</si>
  <si>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</si>
  <si>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</si>
  <si>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</si>
  <si>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</si>
  <si>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</si>
  <si>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</si>
  <si>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</si>
  <si>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</si>
  <si>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</si>
  <si>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</si>
  <si>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</si>
  <si>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</si>
  <si>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</si>
  <si>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</si>
  <si>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</si>
  <si>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</si>
  <si>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</si>
  <si>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</si>
  <si>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</si>
  <si>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</si>
  <si>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</si>
  <si>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</si>
  <si>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</si>
  <si>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</si>
  <si>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</si>
  <si>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</si>
  <si>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</si>
  <si>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</si>
  <si>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</si>
  <si>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</si>
  <si>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</si>
  <si>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</si>
  <si>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</si>
  <si>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</si>
  <si>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</si>
  <si>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</si>
  <si>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</si>
  <si>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</si>
  <si>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</si>
  <si>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</si>
  <si>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</si>
  <si>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</si>
  <si>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</si>
  <si>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</si>
  <si>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</si>
  <si>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</si>
  <si>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</si>
  <si>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</si>
  <si>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</si>
  <si>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</si>
  <si>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</si>
  <si>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</si>
  <si>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</si>
  <si>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</si>
  <si>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</si>
  <si>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</si>
  <si>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</si>
  <si>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</si>
  <si>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</si>
  <si>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</si>
  <si>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</si>
  <si>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</si>
  <si>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</si>
  <si>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</si>
  <si>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</si>
  <si>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</si>
  <si>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</si>
  <si>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</si>
  <si>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</si>
  <si>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</si>
  <si>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</si>
  <si>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</si>
  <si>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</si>
  <si>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</si>
  <si>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</si>
  <si>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</si>
  <si>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</si>
  <si>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</si>
  <si>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</si>
  <si>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</si>
  <si>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</si>
  <si>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</si>
  <si>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</si>
  <si>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</si>
  <si>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</si>
  <si>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</si>
  <si>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</si>
  <si>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</si>
  <si>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</si>
  <si>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</si>
  <si>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</si>
  <si>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</si>
  <si>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</si>
  <si>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</si>
  <si>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</si>
  <si>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</si>
  <si>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</si>
  <si>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</si>
  <si>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</si>
  <si>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</si>
  <si>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</si>
  <si>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</si>
  <si>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</si>
  <si>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</si>
  <si>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</si>
  <si>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</si>
  <si>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</si>
  <si>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</si>
  <si>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</si>
  <si>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</si>
  <si>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</si>
  <si>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</si>
  <si>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</si>
  <si>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</si>
  <si>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</si>
  <si>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</si>
  <si>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</si>
  <si>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</si>
  <si>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</si>
  <si>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</si>
  <si>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</si>
  <si>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</si>
  <si>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</si>
  <si>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</si>
  <si>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</si>
  <si>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</si>
  <si>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</si>
  <si>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</si>
  <si>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</si>
  <si>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</si>
  <si>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</si>
  <si>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</si>
  <si>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</si>
  <si>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</si>
  <si>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</si>
  <si>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</si>
  <si>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</si>
  <si>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</si>
  <si>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</si>
  <si>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</si>
  <si>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</si>
  <si>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</si>
  <si>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</si>
  <si>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</si>
  <si>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</si>
  <si>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</si>
  <si>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</si>
  <si>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</si>
  <si>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</si>
  <si>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</si>
  <si>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</si>
  <si>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</si>
  <si>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</si>
  <si>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</si>
  <si>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</si>
  <si>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</si>
  <si>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</si>
  <si>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</si>
  <si>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</si>
  <si>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</si>
  <si>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</si>
  <si>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</si>
  <si>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</si>
  <si>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</si>
  <si>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</si>
  <si>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</si>
  <si>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</si>
  <si>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</si>
  <si>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</si>
  <si>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</si>
  <si>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</si>
  <si>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</si>
  <si>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</si>
  <si>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</si>
  <si>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</si>
  <si>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</si>
  <si>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</si>
  <si>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</si>
  <si>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</si>
  <si>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</si>
  <si>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</si>
  <si>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</si>
  <si>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</si>
  <si>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</si>
  <si>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</si>
  <si>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</si>
  <si>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</si>
  <si>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</si>
  <si>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</si>
  <si>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</si>
  <si>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</si>
  <si>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</si>
  <si>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</si>
  <si>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</si>
  <si>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</si>
  <si>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</si>
  <si>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</si>
  <si>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</si>
  <si>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</si>
  <si>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</si>
  <si>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</si>
  <si>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</si>
  <si>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</si>
  <si>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</si>
  <si>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</si>
  <si>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</si>
  <si>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</si>
  <si>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</si>
  <si>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</si>
  <si>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</si>
  <si>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</si>
  <si>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</si>
  <si>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</si>
  <si>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</si>
  <si>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</si>
  <si>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</si>
  <si>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</si>
  <si>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</si>
  <si>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</si>
  <si>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</si>
  <si>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</si>
  <si>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</si>
  <si>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</si>
  <si>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</si>
  <si>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</si>
  <si>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</si>
  <si>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</si>
  <si>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</si>
  <si>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</si>
  <si>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</si>
  <si>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</si>
  <si>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</si>
  <si>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</si>
  <si>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</si>
  <si>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</si>
  <si>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</si>
  <si>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</si>
  <si>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</si>
  <si>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</si>
  <si>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</si>
  <si>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</si>
  <si>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</si>
  <si>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</si>
  <si>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</si>
  <si>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</si>
  <si>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</si>
  <si>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</si>
  <si>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</si>
  <si>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</si>
  <si>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</si>
  <si>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</si>
  <si>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</si>
  <si>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</si>
  <si>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</si>
  <si>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</si>
  <si>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</si>
  <si>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</si>
  <si>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</si>
  <si>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</si>
  <si>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</si>
  <si>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</si>
  <si>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</si>
  <si>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</si>
  <si>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</si>
  <si>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</si>
  <si>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</si>
  <si>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</si>
  <si>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</si>
  <si>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</si>
  <si>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</si>
  <si>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</si>
  <si>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</si>
  <si>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</si>
  <si>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</si>
  <si>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</si>
  <si>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</si>
  <si>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</si>
  <si>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</si>
  <si>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</si>
  <si>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</si>
  <si>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</si>
  <si>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</si>
  <si>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</si>
  <si>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</si>
  <si>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</si>
  <si>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</si>
  <si>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</si>
  <si>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</si>
  <si>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</si>
  <si>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</si>
  <si>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</si>
  <si>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</si>
  <si>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</si>
  <si>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</si>
  <si>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</si>
  <si>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</si>
  <si>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</si>
  <si>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</si>
  <si>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</si>
  <si>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</si>
  <si>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</si>
  <si>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</si>
  <si>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</si>
  <si>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</si>
  <si>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</si>
  <si>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</si>
  <si>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</si>
  <si>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</si>
  <si>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</si>
  <si>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</si>
  <si>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</si>
  <si>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</si>
  <si>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</si>
  <si>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</si>
  <si>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</si>
  <si>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</si>
  <si>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</si>
  <si>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</si>
  <si>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</si>
  <si>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</si>
  <si>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</si>
  <si>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</si>
  <si>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</si>
  <si>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</si>
  <si>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</si>
  <si>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</si>
  <si>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</si>
  <si>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</si>
  <si>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</si>
  <si>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</si>
  <si>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</si>
  <si>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</si>
  <si>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</si>
  <si>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</si>
  <si>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</si>
  <si>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</si>
  <si>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</si>
  <si>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</si>
  <si>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</si>
  <si>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</si>
  <si>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</si>
  <si>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</si>
  <si>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</si>
  <si>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</si>
  <si>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</si>
  <si>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</si>
  <si>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</si>
  <si>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</si>
  <si>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</si>
  <si>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</si>
  <si>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</si>
  <si>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</si>
  <si>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</si>
  <si>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</si>
  <si>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</si>
  <si>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</si>
  <si>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</si>
  <si>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</si>
  <si>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</si>
  <si>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</si>
  <si>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</si>
  <si>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</si>
  <si>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</si>
  <si>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</si>
  <si>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</si>
  <si>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</si>
  <si>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</si>
  <si>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</si>
  <si>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</si>
  <si>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</si>
  <si>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</si>
  <si>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</si>
  <si>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</si>
  <si>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</si>
  <si>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</si>
  <si>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</si>
  <si>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</si>
  <si>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</si>
  <si>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</si>
  <si>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</si>
  <si>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</si>
  <si>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</si>
  <si>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</si>
  <si>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</si>
  <si>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</si>
  <si>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</si>
  <si>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</si>
  <si>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</si>
  <si>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</si>
  <si>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</si>
  <si>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</si>
  <si>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</si>
  <si>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</si>
  <si>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</si>
  <si>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</si>
  <si>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</si>
  <si>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</si>
  <si>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</si>
  <si>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</si>
  <si>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</si>
  <si>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</si>
  <si>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</si>
  <si>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</si>
  <si>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</si>
  <si>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</si>
  <si>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</si>
  <si>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</si>
  <si>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</si>
  <si>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</si>
  <si>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</si>
  <si>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</si>
  <si>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</si>
  <si>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</si>
  <si>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</si>
  <si>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</si>
  <si>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</si>
  <si>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</si>
  <si>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</si>
  <si>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</si>
  <si>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</si>
  <si>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</si>
  <si>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</si>
  <si>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</si>
  <si>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</si>
  <si>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</si>
  <si>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</si>
  <si>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</si>
  <si>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</si>
  <si>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</si>
  <si>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</si>
  <si>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</si>
  <si>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</si>
  <si>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</si>
  <si>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</si>
  <si>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</si>
  <si>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</si>
  <si>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</si>
  <si>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</si>
  <si>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</si>
  <si>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</si>
  <si>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</si>
  <si>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</si>
  <si>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</si>
  <si>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</si>
  <si>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</si>
  <si>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</si>
  <si>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</si>
  <si>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</si>
  <si>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</si>
  <si>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</si>
  <si>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</si>
  <si>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</si>
  <si>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</si>
  <si>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</si>
  <si>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</si>
  <si>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</si>
  <si>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</si>
  <si>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</si>
  <si>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</si>
  <si>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</si>
  <si>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</si>
  <si>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</si>
  <si>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</si>
  <si>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</si>
  <si>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</si>
  <si>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</si>
  <si>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</si>
  <si>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</si>
  <si>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</si>
  <si>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</si>
  <si>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</si>
  <si>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</si>
  <si>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</si>
  <si>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</si>
  <si>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</si>
  <si>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</si>
  <si>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</si>
  <si>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</si>
  <si>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</si>
  <si>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</si>
  <si>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</si>
  <si>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</si>
  <si>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</si>
  <si>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</si>
  <si>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</si>
  <si>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</si>
  <si>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</si>
  <si>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</si>
  <si>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</si>
  <si>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</si>
  <si>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</si>
  <si>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</si>
  <si>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</si>
  <si>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</si>
  <si>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</si>
  <si>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</si>
  <si>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</si>
  <si>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</si>
  <si>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</si>
  <si>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</si>
  <si>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</si>
  <si>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</si>
  <si>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</si>
  <si>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</si>
  <si>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</si>
  <si>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</si>
  <si>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</si>
  <si>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</si>
  <si>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</si>
  <si>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</si>
  <si>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</si>
  <si>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</si>
  <si>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</si>
  <si>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</si>
  <si>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</si>
  <si>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</si>
  <si>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</si>
  <si>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</si>
  <si>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</si>
  <si>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</si>
  <si>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</si>
  <si>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</si>
  <si>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</si>
  <si>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</si>
  <si>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</si>
  <si>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</si>
  <si>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</si>
  <si>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</si>
  <si>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</si>
  <si>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</si>
  <si>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</si>
  <si>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</si>
  <si>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</si>
  <si>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</si>
  <si>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</si>
  <si>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</si>
  <si>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</si>
  <si>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</si>
  <si>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</si>
  <si>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</si>
  <si>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</si>
  <si>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</si>
  <si>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</si>
  <si>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</si>
  <si>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</si>
  <si>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</si>
  <si>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</si>
  <si>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</si>
  <si>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</si>
  <si>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</si>
  <si>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</si>
  <si>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</si>
  <si>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</si>
  <si>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</si>
  <si>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</si>
  <si>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</si>
  <si>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</si>
  <si>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</si>
  <si>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</si>
  <si>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</si>
  <si>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</si>
  <si>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</si>
  <si>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</si>
  <si>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</si>
  <si>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</si>
  <si>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</si>
  <si>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</si>
  <si>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</si>
  <si>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</si>
  <si>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</si>
  <si>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</si>
  <si>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</si>
  <si>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</si>
  <si>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</si>
  <si>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</si>
  <si>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</si>
  <si>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</si>
  <si>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</si>
  <si>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</si>
  <si>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</si>
  <si>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</si>
  <si>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</si>
  <si>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</si>
  <si>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</si>
  <si>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</si>
  <si>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</si>
  <si>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</si>
  <si>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</si>
  <si>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</si>
  <si>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</si>
  <si>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</si>
  <si>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</si>
  <si>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</si>
  <si>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</si>
  <si>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</si>
  <si>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</si>
  <si>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</si>
  <si>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</si>
  <si>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</si>
  <si>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</si>
  <si>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</si>
  <si>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</si>
  <si>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</si>
  <si>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</si>
  <si>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</si>
  <si>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</si>
  <si>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</si>
  <si>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</si>
  <si>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</si>
  <si>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</si>
  <si>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</si>
  <si>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</si>
  <si>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</si>
  <si>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</si>
  <si>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</si>
  <si>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</si>
  <si>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</si>
  <si>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</si>
  <si>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</si>
  <si>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</si>
  <si>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</si>
  <si>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</si>
  <si>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</si>
  <si>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</si>
  <si>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</si>
  <si>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</si>
  <si>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</si>
  <si>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</si>
  <si>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</si>
  <si>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</si>
  <si>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</si>
  <si>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</si>
  <si>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</si>
  <si>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</si>
  <si>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</si>
  <si>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</si>
  <si>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</si>
  <si>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</si>
  <si>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</si>
  <si>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</si>
  <si>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</si>
  <si>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</si>
  <si>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</si>
  <si>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</si>
  <si>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</si>
  <si>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</si>
  <si>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</si>
  <si>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</si>
  <si>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</si>
  <si>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</si>
  <si>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</si>
  <si>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</si>
  <si>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</si>
  <si>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</si>
  <si>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</si>
  <si>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</si>
  <si>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</si>
  <si>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</si>
  <si>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</si>
  <si>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</si>
  <si>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</si>
  <si>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</si>
  <si>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</si>
  <si>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</si>
  <si>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</si>
  <si>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</si>
  <si>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</si>
  <si>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</si>
  <si>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</si>
  <si>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</si>
  <si>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</si>
  <si>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</si>
  <si>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</si>
  <si>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</si>
  <si>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</si>
  <si>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</si>
  <si>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</si>
  <si>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</si>
  <si>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</si>
  <si>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</si>
  <si>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</si>
  <si>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</si>
  <si>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</si>
  <si>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</si>
  <si>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</si>
  <si>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</si>
  <si>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</si>
  <si>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</si>
  <si>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</si>
  <si>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</si>
  <si>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</si>
  <si>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</si>
  <si>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</si>
  <si>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</si>
  <si>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</si>
  <si>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</si>
  <si>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</si>
  <si>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</si>
  <si>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</si>
  <si>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</si>
  <si>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</si>
  <si>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</si>
  <si>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</si>
  <si>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</si>
  <si>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</si>
  <si>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</si>
  <si>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</si>
  <si>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</si>
  <si>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</si>
  <si>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</si>
  <si>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</si>
  <si>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</si>
  <si>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</si>
  <si>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</si>
  <si>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</si>
  <si>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</si>
  <si>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</si>
  <si>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</si>
  <si>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</si>
  <si>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</si>
  <si>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</si>
  <si>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</si>
  <si>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</si>
  <si>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</si>
  <si>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</si>
  <si>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</si>
  <si>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</si>
  <si>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</si>
  <si>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</si>
  <si>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</si>
  <si>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</si>
  <si>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</si>
  <si>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</si>
  <si>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</si>
  <si>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</si>
  <si>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</si>
  <si>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</si>
  <si>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</si>
  <si>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</si>
  <si>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</si>
  <si>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</si>
  <si>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</si>
  <si>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</si>
  <si>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</si>
  <si>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</si>
  <si>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</si>
  <si>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</si>
  <si>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</si>
  <si>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</si>
  <si>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</si>
  <si>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</si>
  <si>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</si>
  <si>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</si>
  <si>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</si>
  <si>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</si>
  <si>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</si>
  <si>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</si>
  <si>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</si>
  <si>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</si>
  <si>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</si>
  <si>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</si>
  <si>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</si>
  <si>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</si>
  <si>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</si>
  <si>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</si>
  <si>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</si>
  <si>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</si>
  <si>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</si>
  <si>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</si>
  <si>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</si>
  <si>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</si>
  <si>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</si>
  <si>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</si>
  <si>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</si>
  <si>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</si>
  <si>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</si>
  <si>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</si>
  <si>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</si>
  <si>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</si>
  <si>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</si>
  <si>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</si>
  <si>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</si>
  <si>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</si>
  <si>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</si>
  <si>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</si>
  <si>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</si>
  <si>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</si>
  <si>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</si>
  <si>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</si>
  <si>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</si>
  <si>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</si>
  <si>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</si>
  <si>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</si>
  <si>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</si>
  <si>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</si>
  <si>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</si>
  <si>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</si>
  <si>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</si>
  <si>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</si>
  <si>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</si>
  <si>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</si>
  <si>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</si>
  <si>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</si>
  <si>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</si>
  <si>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</si>
  <si>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</si>
  <si>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</si>
  <si>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</si>
  <si>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</si>
  <si>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</si>
  <si>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</si>
  <si>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</si>
  <si>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</si>
  <si>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</si>
  <si>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</si>
  <si>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</si>
  <si>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</si>
  <si>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</si>
  <si>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</si>
  <si>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</si>
  <si>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</si>
  <si>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</si>
  <si>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</si>
  <si>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</si>
  <si>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</si>
  <si>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</si>
  <si>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</si>
  <si>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</si>
  <si>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</si>
  <si>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</si>
  <si>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</si>
  <si>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</si>
  <si>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</si>
  <si>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</si>
  <si>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</si>
  <si>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</si>
  <si>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</si>
  <si>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</si>
  <si>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</si>
  <si>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</si>
  <si>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</si>
  <si>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</si>
  <si>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</si>
  <si>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</si>
  <si>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</si>
  <si>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</si>
  <si>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</si>
  <si>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</si>
  <si>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</si>
  <si>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</si>
  <si>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</si>
  <si>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</si>
  <si>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</si>
  <si>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</si>
  <si>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</si>
  <si>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</si>
  <si>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</si>
  <si>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</si>
  <si>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</si>
  <si>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</si>
  <si>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</si>
  <si>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</si>
  <si>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</si>
  <si>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</si>
  <si>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</si>
  <si>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</si>
  <si>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</si>
  <si>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</si>
  <si>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</si>
  <si>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</si>
  <si>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</si>
  <si>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</si>
  <si>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</si>
  <si>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</si>
  <si>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</si>
  <si>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</si>
  <si>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</si>
  <si>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</si>
  <si>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</si>
  <si>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</si>
  <si>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</si>
  <si>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</si>
  <si>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</si>
  <si>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</si>
  <si>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</si>
  <si>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</si>
  <si>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</si>
  <si>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</si>
  <si>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</si>
  <si>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</si>
  <si>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</si>
  <si>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</si>
  <si>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</si>
  <si>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</si>
  <si>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</si>
  <si>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</si>
  <si>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</si>
  <si>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</si>
  <si>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</si>
  <si>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</si>
  <si>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</si>
  <si>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</si>
  <si>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</si>
  <si>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</si>
  <si>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</si>
  <si>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</si>
  <si>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</si>
  <si>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</si>
  <si>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</si>
  <si>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</si>
  <si>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</si>
  <si>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</si>
  <si>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</si>
  <si>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</si>
  <si>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</si>
  <si>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</si>
  <si>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</si>
  <si>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</si>
  <si>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</si>
  <si>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</si>
  <si>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</si>
  <si>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</si>
  <si>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</si>
  <si>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</si>
  <si>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</si>
  <si>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</si>
  <si>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</si>
  <si>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</si>
  <si>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</si>
  <si>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</si>
  <si>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</si>
  <si>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</si>
  <si>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</si>
  <si>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</si>
  <si>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</si>
  <si>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</si>
  <si>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</si>
  <si>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</si>
  <si>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</si>
  <si>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</si>
  <si>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</si>
  <si>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</si>
  <si>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</si>
  <si>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</si>
  <si>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</si>
  <si>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</si>
  <si>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</si>
  <si>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</si>
  <si>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</si>
  <si>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</si>
  <si>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</si>
  <si>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</si>
  <si>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</si>
  <si>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</si>
  <si>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</si>
  <si>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</si>
  <si>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</si>
  <si>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</si>
  <si>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</si>
  <si>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</si>
  <si>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</si>
  <si>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</si>
  <si>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</si>
  <si>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</si>
  <si>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</si>
  <si>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</si>
  <si>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</si>
  <si>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</si>
  <si>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</si>
  <si>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</si>
  <si>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</si>
  <si>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</si>
  <si>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</si>
  <si>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</si>
  <si>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</si>
  <si>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</si>
  <si>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</si>
  <si>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</si>
  <si>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</si>
  <si>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</si>
  <si>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</si>
  <si>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</si>
  <si>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</si>
  <si>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</si>
  <si>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</si>
  <si>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</si>
  <si>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</si>
  <si>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</si>
  <si>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</si>
  <si>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</si>
  <si>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</si>
  <si>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</si>
  <si>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</si>
  <si>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</si>
  <si>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</si>
  <si>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</si>
  <si>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</si>
  <si>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</si>
  <si>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</si>
  <si>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</si>
  <si>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</si>
  <si>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</si>
  <si>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</si>
  <si>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</si>
  <si>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</si>
  <si>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</si>
  <si>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</si>
  <si>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</si>
  <si>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</si>
  <si>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</si>
  <si>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</si>
  <si>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</si>
  <si>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</si>
  <si>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</si>
  <si>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</si>
  <si>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</si>
  <si>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</si>
  <si>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</si>
  <si>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</si>
  <si>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</si>
  <si>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</si>
  <si>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</si>
  <si>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</si>
  <si>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</si>
  <si>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</si>
  <si>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</si>
  <si>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</si>
  <si>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</si>
  <si>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</si>
  <si>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</si>
  <si>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</si>
  <si>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</si>
  <si>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</si>
  <si>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</si>
  <si>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</si>
  <si>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</si>
  <si>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</si>
  <si>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</si>
  <si>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</si>
  <si>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</si>
  <si>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</si>
  <si>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</si>
  <si>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</si>
  <si>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</si>
  <si>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</si>
  <si>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</si>
  <si>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</si>
  <si>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</si>
  <si>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</si>
  <si>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</si>
  <si>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</si>
  <si>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</si>
  <si>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</si>
  <si>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</si>
  <si>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</si>
  <si>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</si>
  <si>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</si>
  <si>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</si>
  <si>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</si>
  <si>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</si>
  <si>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</si>
  <si>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</si>
  <si>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</si>
  <si>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</si>
  <si>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</si>
  <si>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</si>
  <si>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</si>
  <si>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</si>
  <si>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</si>
  <si>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</si>
  <si>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</si>
  <si>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</si>
  <si>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</si>
  <si>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</si>
  <si>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</si>
  <si>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</si>
  <si>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</si>
  <si>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</si>
  <si>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</si>
  <si>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</si>
  <si>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</si>
  <si>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</si>
  <si>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</si>
  <si>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</si>
  <si>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</si>
  <si>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</si>
  <si>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</si>
  <si>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</si>
  <si>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</si>
  <si>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</si>
  <si>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</si>
  <si>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</si>
  <si>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</si>
  <si>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</si>
  <si>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</si>
  <si>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</si>
  <si>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</si>
  <si>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</si>
  <si>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</si>
  <si>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</si>
  <si>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</si>
  <si>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</si>
  <si>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</si>
  <si>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</si>
  <si>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</si>
  <si>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</si>
  <si>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</si>
  <si>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</si>
  <si>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</si>
  <si>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</si>
  <si>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</si>
  <si>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</si>
  <si>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</si>
  <si>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</si>
  <si>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</si>
  <si>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</si>
  <si>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</si>
  <si>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</si>
  <si>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</si>
  <si>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</si>
  <si>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</si>
  <si>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</si>
  <si>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</si>
  <si>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</si>
  <si>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</si>
  <si>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</si>
  <si>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</si>
  <si>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</si>
  <si>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</si>
  <si>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</si>
  <si>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</si>
  <si>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</si>
  <si>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</si>
  <si>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</si>
  <si>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</si>
  <si>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</si>
  <si>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</si>
  <si>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</si>
  <si>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</si>
  <si>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</si>
  <si>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</si>
  <si>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</si>
  <si>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</si>
  <si>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</si>
  <si>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</si>
  <si>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</si>
  <si>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</si>
  <si>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</si>
  <si>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</si>
  <si>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</si>
  <si>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</si>
  <si>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</si>
  <si>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</si>
  <si>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</si>
  <si>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</si>
  <si>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</si>
  <si>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</si>
  <si>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</si>
  <si>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</si>
  <si>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</si>
  <si>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</si>
  <si>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</si>
  <si>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</si>
  <si>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</si>
  <si>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</si>
  <si>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</si>
  <si>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</si>
  <si>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</si>
  <si>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</si>
  <si>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</si>
  <si>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</si>
  <si>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</si>
  <si>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</si>
  <si>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</si>
  <si>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</si>
  <si>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</si>
  <si>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</si>
  <si>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</si>
  <si>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</si>
  <si>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</si>
  <si>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</si>
  <si>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</si>
  <si>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</si>
  <si>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</si>
  <si>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</si>
  <si>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</si>
  <si>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</si>
  <si>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</si>
  <si>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</si>
  <si>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</si>
  <si>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</si>
  <si>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</si>
  <si>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</si>
  <si>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</si>
  <si>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</si>
  <si>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</si>
  <si>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</si>
  <si>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</si>
  <si>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</si>
  <si>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</si>
  <si>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</si>
  <si>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</si>
  <si>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</si>
  <si>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</si>
  <si>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</si>
  <si>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</si>
  <si>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</si>
  <si>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</si>
  <si>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</si>
  <si>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</si>
  <si>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</si>
  <si>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</si>
  <si>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</si>
  <si>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</si>
  <si>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</si>
  <si>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</si>
  <si>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</si>
  <si>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</si>
  <si>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</si>
  <si>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</si>
  <si>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</si>
  <si>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</si>
  <si>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</si>
  <si>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</si>
  <si>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</si>
  <si>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</si>
  <si>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</si>
  <si>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</si>
  <si>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</si>
  <si>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</si>
  <si>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</si>
  <si>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</si>
  <si>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</si>
  <si>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</si>
  <si>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</si>
  <si>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</si>
  <si>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</si>
  <si>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</si>
  <si>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</si>
  <si>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</si>
  <si>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</si>
  <si>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</si>
  <si>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</si>
  <si>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</si>
  <si>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</si>
  <si>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</si>
  <si>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</si>
  <si>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</si>
  <si>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</si>
  <si>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</si>
  <si>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</si>
  <si>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</si>
  <si>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</si>
  <si>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</si>
  <si>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</si>
  <si>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</si>
  <si>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</si>
  <si>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</si>
  <si>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</si>
  <si>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</si>
  <si>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</si>
  <si>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</si>
  <si>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</si>
  <si>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</si>
  <si>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</si>
  <si>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</si>
  <si>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</si>
  <si>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</si>
  <si>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</si>
  <si>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</si>
  <si>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</si>
  <si>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</si>
  <si>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</si>
  <si>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</si>
  <si>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</si>
  <si>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</si>
  <si>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</si>
  <si>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</si>
  <si>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</si>
  <si>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</si>
  <si>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</si>
  <si>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</si>
  <si>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</si>
  <si>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</si>
  <si>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</si>
  <si>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</si>
  <si>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</si>
  <si>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</si>
  <si>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</si>
  <si>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</si>
  <si>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</si>
  <si>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</si>
  <si>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</si>
  <si>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</si>
  <si>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</si>
  <si>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</si>
  <si>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</si>
  <si>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</si>
  <si>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</si>
  <si>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</si>
  <si>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</si>
  <si>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</si>
  <si>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</si>
  <si>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</si>
  <si>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</si>
  <si>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</si>
  <si>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</si>
  <si>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</si>
  <si>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</si>
  <si>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</si>
  <si>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</si>
  <si>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</si>
  <si>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</si>
  <si>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</si>
  <si>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</si>
  <si>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</si>
  <si>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</si>
  <si>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</si>
  <si>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</si>
  <si>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</si>
  <si>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</si>
  <si>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</si>
  <si>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</si>
  <si>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</si>
  <si>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</si>
  <si>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</si>
  <si>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</si>
  <si>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</si>
  <si>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</si>
  <si>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</si>
  <si>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</si>
  <si>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</si>
  <si>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</si>
  <si>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</si>
  <si>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</si>
  <si>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</si>
  <si>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</si>
  <si>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</si>
  <si>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</si>
  <si>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</si>
  <si>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</si>
  <si>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</si>
  <si>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</si>
  <si>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</si>
  <si>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</si>
  <si>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</si>
  <si>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</si>
  <si>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</si>
  <si>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</si>
  <si>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</si>
  <si>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</si>
  <si>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</si>
  <si>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</si>
  <si>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</si>
  <si>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</si>
  <si>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</si>
  <si>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</si>
  <si>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</si>
  <si>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</si>
  <si>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</si>
  <si>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</si>
  <si>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</si>
  <si>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</si>
  <si>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</si>
  <si>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</si>
  <si>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</si>
  <si>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</si>
  <si>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</si>
  <si>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</si>
  <si>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</si>
  <si>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</si>
  <si>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</si>
  <si>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</si>
  <si>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</si>
  <si>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</si>
  <si>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</si>
  <si>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</si>
  <si>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</si>
  <si>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</si>
  <si>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</si>
  <si>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</si>
  <si>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</si>
  <si>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</si>
  <si>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</si>
  <si>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</si>
  <si>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</si>
  <si>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</si>
  <si>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</si>
  <si>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</si>
  <si>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</si>
  <si>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</si>
  <si>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</si>
  <si>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</si>
  <si>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</si>
  <si>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</si>
  <si>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</si>
  <si>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</si>
  <si>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</si>
  <si>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</si>
  <si>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</si>
  <si>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</si>
  <si>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</si>
  <si>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</si>
  <si>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</si>
  <si>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</si>
  <si>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</si>
  <si>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</si>
  <si>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</si>
  <si>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</si>
  <si>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</si>
  <si>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</si>
  <si>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</si>
  <si>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</si>
  <si>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</si>
  <si>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</si>
  <si>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</si>
  <si>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</si>
  <si>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</si>
  <si>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</si>
  <si>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</si>
  <si>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</si>
  <si>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</si>
  <si>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</si>
  <si>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</si>
  <si>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</si>
  <si>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</si>
  <si>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</si>
  <si>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</si>
  <si>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</si>
  <si>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</si>
  <si>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</si>
  <si>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</si>
  <si>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</si>
  <si>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</si>
  <si>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</si>
  <si>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</si>
  <si>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</si>
  <si>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</si>
  <si>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</si>
  <si>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</si>
  <si>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</si>
  <si>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</si>
  <si>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</si>
  <si>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</si>
  <si>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</si>
  <si>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</si>
  <si>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</si>
  <si>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</si>
  <si>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</si>
  <si>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</si>
  <si>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</si>
  <si>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</si>
  <si>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</si>
  <si>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</si>
  <si>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</si>
  <si>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</si>
  <si>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</si>
  <si>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</si>
  <si>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</si>
  <si>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</si>
  <si>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</si>
  <si>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</si>
  <si>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</si>
  <si>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</si>
  <si>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</si>
  <si>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</si>
  <si>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</si>
  <si>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</si>
  <si>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</si>
  <si>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</si>
  <si>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</si>
  <si>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</si>
  <si>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</si>
  <si>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</si>
  <si>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</si>
  <si>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</si>
  <si>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</si>
  <si>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</si>
  <si>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</si>
  <si>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</si>
  <si>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</si>
  <si>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</si>
  <si>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</si>
  <si>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</si>
  <si>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</si>
  <si>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</si>
  <si>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</si>
  <si>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</si>
  <si>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</si>
  <si>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</si>
  <si>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</si>
  <si>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</si>
  <si>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</si>
  <si>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</si>
  <si>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</si>
  <si>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</si>
  <si>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</si>
  <si>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</si>
  <si>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</si>
  <si>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</si>
  <si>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</si>
  <si>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</si>
  <si>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</si>
  <si>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</si>
  <si>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</si>
  <si>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</si>
  <si>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</si>
  <si>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</si>
  <si>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</si>
  <si>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</si>
  <si>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</si>
  <si>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</si>
  <si>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</si>
  <si>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</si>
  <si>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</si>
  <si>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</si>
  <si>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</si>
  <si>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</si>
  <si>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</si>
  <si>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</si>
  <si>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</si>
  <si>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</si>
  <si>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</si>
  <si>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</si>
  <si>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</si>
  <si>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</si>
  <si>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</si>
  <si>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</si>
  <si>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</si>
  <si>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</si>
  <si>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</si>
  <si>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</si>
  <si>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</si>
  <si>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</si>
  <si>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</si>
  <si>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</si>
  <si>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</si>
  <si>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</si>
  <si>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</si>
  <si>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</si>
  <si>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</si>
  <si>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</si>
  <si>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</si>
  <si>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</si>
  <si>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</si>
  <si>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</si>
  <si>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</si>
  <si>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</si>
  <si>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</si>
  <si>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</si>
  <si>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</si>
  <si>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</si>
  <si>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</si>
  <si>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</si>
  <si>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</si>
  <si>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</si>
  <si>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</si>
  <si>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</si>
  <si>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</si>
  <si>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</si>
  <si>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</si>
  <si>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</si>
  <si>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</si>
  <si>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</si>
  <si>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</si>
  <si>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</si>
  <si>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</si>
  <si>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</si>
  <si>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</si>
  <si>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</si>
  <si>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</si>
  <si>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</si>
  <si>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</si>
  <si>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</si>
  <si>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</si>
  <si>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</si>
  <si>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</si>
  <si>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</si>
  <si>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</si>
  <si>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</si>
  <si>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</si>
  <si>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</si>
  <si>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</si>
  <si>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</si>
  <si>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</si>
  <si>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</si>
  <si>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</si>
  <si>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</si>
  <si>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</si>
  <si>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</si>
  <si>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</si>
  <si>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</si>
  <si>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</si>
  <si>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</si>
  <si>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</si>
  <si>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</si>
  <si>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</si>
  <si>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</si>
  <si>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</si>
  <si>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</si>
  <si>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</si>
  <si>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</si>
  <si>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</si>
  <si>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</si>
  <si>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</si>
  <si>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</si>
  <si>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</si>
  <si>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</si>
  <si>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</si>
  <si>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</si>
  <si>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</si>
  <si>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</si>
  <si>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</si>
  <si>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</si>
  <si>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</si>
  <si>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</si>
  <si>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</si>
  <si>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</si>
  <si>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</si>
  <si>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</si>
  <si>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</si>
  <si>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</si>
  <si>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</si>
  <si>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</si>
  <si>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</si>
  <si>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</si>
  <si>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</si>
  <si>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</si>
  <si>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</si>
  <si>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</si>
  <si>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</si>
  <si>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</si>
  <si>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</si>
  <si>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</si>
  <si>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</si>
  <si>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</si>
  <si>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</si>
  <si>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</si>
  <si>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</si>
  <si>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</si>
  <si>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</si>
  <si>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</si>
  <si>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</si>
  <si>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</si>
  <si>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</si>
  <si>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</si>
  <si>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</si>
  <si>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</si>
  <si>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</si>
  <si>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</si>
  <si>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</si>
  <si>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</si>
  <si>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</si>
  <si>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</si>
  <si>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</si>
  <si>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</si>
  <si>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</si>
  <si>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</si>
  <si>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</si>
  <si>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</si>
  <si>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</si>
  <si>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</si>
  <si>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</si>
  <si>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</si>
  <si>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</si>
  <si>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</si>
  <si>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</si>
  <si>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</si>
  <si>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</si>
  <si>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</si>
  <si>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</si>
  <si>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</si>
  <si>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</si>
  <si>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</si>
  <si>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</si>
  <si>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</si>
  <si>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</si>
  <si>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</si>
  <si>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</si>
  <si>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</si>
  <si>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</si>
  <si>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</si>
  <si>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</si>
  <si>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</si>
  <si>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</si>
  <si>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</si>
  <si>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</si>
  <si>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</si>
  <si>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</si>
  <si>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</si>
  <si>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</si>
  <si>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</si>
  <si>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</si>
  <si>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</si>
  <si>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</si>
  <si>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</si>
  <si>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</si>
  <si>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</si>
  <si>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</si>
  <si>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</si>
  <si>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</si>
  <si>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</si>
  <si>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</si>
  <si>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</si>
  <si>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</si>
  <si>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</si>
  <si>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</si>
  <si>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</si>
  <si>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</si>
  <si>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</si>
  <si>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</si>
  <si>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</si>
  <si>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</si>
  <si>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</si>
  <si>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</si>
  <si>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</si>
  <si>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</si>
  <si>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</si>
  <si>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</si>
  <si>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</si>
  <si>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</si>
  <si>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</si>
  <si>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</si>
  <si>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</si>
  <si>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</si>
  <si>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</si>
  <si>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</si>
  <si>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</si>
  <si>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</si>
  <si>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</si>
  <si>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</si>
  <si>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</si>
  <si>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</si>
  <si>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</si>
  <si>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</si>
  <si>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</si>
  <si>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</si>
  <si>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</si>
  <si>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</si>
  <si>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</si>
  <si>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</si>
  <si>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</si>
  <si>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</si>
  <si>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</si>
  <si>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</si>
  <si>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</si>
  <si>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</si>
  <si>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</si>
  <si>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</si>
  <si>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</si>
  <si>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</si>
  <si>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</si>
  <si>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</si>
  <si>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</si>
  <si>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</si>
  <si>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</si>
  <si>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</si>
  <si>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</si>
  <si>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</si>
  <si>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</si>
  <si>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</si>
  <si>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</si>
  <si>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</si>
  <si>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</si>
  <si>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</si>
  <si>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</si>
  <si>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</si>
  <si>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</si>
  <si>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</si>
  <si>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</si>
  <si>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</si>
  <si>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</si>
  <si>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</si>
  <si>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</si>
  <si>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</si>
  <si>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</si>
  <si>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</si>
  <si>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</si>
  <si>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</si>
  <si>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</si>
  <si>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</si>
  <si>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</si>
  <si>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</si>
  <si>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</si>
  <si>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</si>
  <si>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</si>
  <si>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</si>
  <si>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</si>
  <si>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</si>
  <si>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</si>
  <si>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</si>
  <si>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</si>
  <si>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</si>
  <si>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</si>
  <si>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</si>
  <si>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</si>
  <si>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</si>
  <si>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</si>
  <si>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</si>
  <si>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</si>
  <si>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</si>
  <si>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</si>
  <si>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</si>
  <si>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</si>
  <si>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</si>
  <si>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</si>
  <si>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</si>
  <si>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</si>
  <si>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</si>
  <si>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</si>
  <si>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</si>
  <si>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</si>
  <si>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</si>
  <si>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</si>
  <si>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</si>
  <si>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</si>
  <si>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</si>
  <si>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</si>
  <si>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</si>
  <si>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</si>
  <si>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</si>
  <si>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</si>
  <si>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</si>
  <si>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</si>
  <si>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</si>
  <si>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</si>
  <si>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</si>
  <si>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</si>
  <si>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</si>
  <si>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</si>
  <si>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</si>
  <si>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</si>
  <si>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</si>
  <si>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</si>
  <si>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</si>
  <si>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</si>
  <si>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</si>
  <si>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</si>
  <si>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</si>
  <si>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</si>
  <si>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</si>
  <si>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</si>
  <si>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</si>
  <si>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</si>
  <si>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</si>
  <si>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</si>
  <si>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</si>
  <si>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</si>
  <si>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</si>
  <si>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</si>
  <si>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</si>
  <si>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</si>
  <si>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</si>
  <si>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</si>
  <si>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</si>
  <si>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</si>
  <si>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</si>
  <si>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</si>
  <si>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</si>
  <si>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</si>
  <si>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</si>
  <si>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</si>
  <si>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</si>
  <si>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</si>
  <si>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</si>
  <si>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</si>
  <si>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</si>
  <si>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</si>
  <si>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</si>
  <si>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</si>
  <si>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</si>
  <si>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</si>
  <si>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</si>
  <si>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</si>
  <si>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</si>
  <si>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</si>
  <si>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</si>
  <si>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</si>
  <si>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</si>
  <si>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</si>
  <si>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</si>
  <si>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</si>
  <si>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</si>
  <si>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</si>
  <si>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</si>
  <si>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</si>
  <si>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</si>
  <si>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</si>
  <si>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</si>
  <si>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</si>
  <si>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</si>
  <si>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</si>
  <si>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</si>
  <si>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</si>
  <si>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</si>
  <si>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</si>
  <si>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</si>
  <si>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</si>
  <si>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</si>
  <si>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</si>
  <si>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</si>
  <si>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</si>
  <si>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</si>
  <si>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</si>
  <si>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</si>
  <si>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</si>
  <si>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</si>
  <si>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</si>
  <si>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</si>
  <si>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</si>
  <si>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</si>
  <si>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</si>
  <si>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</si>
  <si>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</si>
  <si>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</si>
  <si>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</si>
  <si>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</si>
  <si>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</si>
  <si>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</si>
  <si>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</si>
  <si>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</si>
  <si>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</si>
  <si>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</si>
  <si>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</si>
  <si>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</si>
  <si>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</si>
  <si>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</si>
  <si>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</si>
  <si>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</si>
  <si>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</si>
  <si>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</si>
  <si>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</si>
  <si>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</si>
  <si>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</si>
  <si>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</si>
  <si>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</si>
  <si>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</si>
  <si>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</si>
  <si>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</si>
  <si>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</si>
  <si>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</si>
  <si>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</si>
  <si>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</si>
  <si>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</si>
  <si>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</si>
  <si>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</si>
  <si>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</si>
  <si>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</si>
  <si>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</si>
  <si>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</si>
  <si>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</si>
  <si>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</si>
  <si>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</si>
  <si>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</si>
  <si>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</si>
  <si>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</si>
  <si>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</si>
  <si>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</si>
  <si>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</si>
  <si>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</si>
  <si>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</si>
  <si>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</si>
  <si>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</si>
  <si>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</si>
  <si>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</si>
  <si>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</si>
  <si>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</si>
  <si>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</si>
  <si>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</si>
  <si>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</si>
  <si>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</si>
  <si>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</si>
  <si>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</si>
  <si>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</si>
  <si>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</si>
  <si>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</si>
  <si>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</si>
  <si>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</si>
  <si>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</si>
  <si>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</si>
  <si>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</si>
  <si>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</si>
  <si>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</si>
  <si>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</si>
  <si>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</si>
  <si>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</si>
  <si>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</si>
  <si>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</si>
  <si>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</si>
  <si>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</si>
  <si>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</si>
  <si>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</si>
  <si>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</si>
  <si>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</si>
  <si>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</si>
  <si>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</si>
  <si>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</si>
  <si>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</si>
  <si>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</si>
  <si>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</si>
  <si>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</si>
  <si>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</si>
  <si>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</si>
  <si>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</si>
  <si>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</si>
  <si>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</si>
  <si>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</si>
  <si>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</si>
  <si>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</si>
  <si>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</si>
  <si>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</si>
  <si>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</si>
  <si>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</si>
  <si>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</si>
  <si>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</si>
  <si>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</si>
  <si>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</si>
  <si>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</si>
  <si>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</si>
  <si>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</si>
  <si>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</si>
  <si>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</si>
  <si>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</si>
  <si>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</si>
  <si>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</si>
  <si>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</si>
  <si>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</si>
  <si>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</si>
  <si>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</si>
  <si>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</si>
  <si>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</si>
  <si>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</si>
  <si>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</si>
  <si>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</si>
  <si>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</si>
  <si>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</si>
  <si>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</si>
  <si>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</si>
  <si>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</si>
  <si>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</si>
  <si>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</si>
  <si>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</si>
  <si>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</si>
  <si>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</si>
  <si>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</si>
  <si>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</si>
  <si>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</si>
  <si>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</si>
  <si>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</si>
  <si>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</si>
  <si>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</si>
  <si>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</si>
  <si>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</si>
  <si>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</si>
  <si>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</si>
  <si>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</si>
  <si>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</si>
  <si>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</si>
  <si>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</si>
  <si>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</si>
  <si>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</si>
  <si>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</si>
  <si>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</si>
  <si>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</si>
  <si>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</si>
  <si>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</si>
  <si>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</si>
  <si>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</si>
  <si>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</si>
  <si>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</si>
  <si>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</si>
  <si>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</si>
  <si>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</si>
  <si>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</si>
  <si>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</si>
  <si>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</si>
  <si>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</si>
  <si>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</si>
  <si>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</si>
  <si>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</si>
  <si>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</si>
  <si>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</si>
  <si>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</si>
  <si>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</si>
  <si>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</si>
  <si>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</si>
  <si>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</si>
  <si>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</si>
  <si>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</si>
  <si>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</si>
  <si>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</si>
  <si>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</si>
  <si>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</si>
  <si>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</si>
  <si>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</si>
  <si>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</si>
  <si>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</si>
  <si>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</si>
  <si>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</si>
  <si>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</si>
  <si>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</si>
  <si>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</si>
  <si>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</si>
  <si>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</si>
  <si>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</si>
  <si>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</si>
  <si>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</si>
  <si>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</si>
  <si>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</si>
  <si>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</si>
  <si>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</si>
  <si>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</si>
  <si>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</si>
  <si>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</si>
  <si>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</si>
  <si>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</si>
  <si>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</si>
  <si>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</si>
  <si>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</si>
  <si>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</si>
  <si>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</si>
  <si>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</si>
  <si>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</si>
  <si>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</si>
  <si>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</si>
  <si>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</si>
  <si>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</si>
  <si>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</si>
  <si>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</si>
  <si>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</si>
  <si>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</si>
  <si>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</si>
  <si>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</si>
  <si>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</si>
  <si>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</si>
  <si>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</si>
  <si>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</si>
  <si>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</si>
  <si>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</si>
  <si>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</si>
  <si>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</si>
  <si>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</si>
  <si>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</si>
  <si>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</si>
  <si>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</si>
  <si>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</si>
  <si>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</si>
  <si>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</si>
  <si>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</si>
  <si>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</si>
  <si>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</si>
  <si>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</si>
  <si>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</si>
  <si>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</si>
  <si>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</si>
  <si>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</si>
  <si>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</si>
  <si>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</si>
  <si>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</si>
  <si>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</si>
  <si>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</si>
  <si>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</si>
  <si>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</si>
  <si>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</si>
  <si>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</si>
  <si>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</si>
  <si>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</si>
  <si>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</si>
  <si>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</si>
  <si>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</si>
  <si>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</si>
  <si>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</si>
  <si>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</si>
  <si>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</si>
  <si>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</si>
  <si>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</si>
  <si>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</si>
  <si>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</si>
  <si>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</si>
  <si>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</si>
  <si>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</si>
  <si>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</si>
  <si>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</si>
  <si>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</si>
  <si>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</si>
  <si>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</si>
  <si>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</si>
  <si>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</si>
  <si>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</si>
  <si>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</si>
  <si>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</si>
  <si>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</si>
  <si>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</si>
  <si>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</si>
  <si>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</si>
  <si>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</si>
  <si>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</si>
  <si>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</si>
  <si>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</si>
  <si>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</si>
  <si>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</si>
  <si>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</si>
  <si>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</si>
  <si>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</si>
  <si>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</si>
  <si>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</si>
  <si>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</si>
  <si>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</si>
  <si>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</si>
  <si>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</si>
  <si>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</si>
  <si>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</si>
  <si>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</si>
  <si>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</si>
  <si>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</si>
  <si>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</si>
  <si>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</si>
  <si>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</si>
  <si>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</si>
  <si>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</si>
  <si>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</si>
  <si>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</si>
  <si>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</si>
  <si>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</si>
  <si>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</si>
  <si>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</si>
  <si>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</si>
  <si>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</si>
  <si>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</si>
  <si>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</si>
  <si>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</si>
  <si>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</si>
  <si>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</si>
  <si>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</si>
  <si>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</si>
  <si>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</si>
  <si>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</si>
  <si>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</si>
  <si>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</si>
  <si>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</si>
  <si>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</si>
  <si>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</si>
  <si>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</si>
  <si>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</si>
  <si>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</si>
  <si>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</si>
  <si>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</si>
  <si>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</si>
  <si>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</si>
  <si>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</si>
  <si>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</si>
  <si>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</si>
  <si>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</si>
  <si>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</si>
  <si>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</si>
  <si>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</si>
  <si>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</si>
  <si>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</si>
  <si>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</si>
  <si>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</si>
  <si>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</si>
  <si>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</si>
  <si>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</si>
  <si>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</si>
  <si>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</si>
  <si>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</si>
  <si>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</si>
  <si>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</si>
  <si>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</si>
  <si>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</si>
  <si>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</si>
  <si>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</si>
  <si>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</si>
  <si>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</si>
  <si>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</si>
  <si>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</si>
  <si>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</si>
  <si>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</si>
  <si>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</si>
  <si>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</si>
  <si>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</si>
  <si>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</si>
  <si>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</si>
  <si>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</si>
  <si>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</si>
  <si>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</si>
  <si>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</si>
  <si>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</si>
  <si>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</si>
  <si>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</si>
  <si>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</si>
  <si>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</si>
  <si>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</si>
  <si>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</si>
  <si>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</si>
  <si>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</si>
  <si>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</si>
  <si>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</si>
  <si>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</si>
  <si>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</si>
  <si>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</si>
  <si>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</si>
  <si>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</si>
  <si>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</si>
  <si>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</si>
  <si>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</si>
  <si>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</si>
  <si>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</si>
  <si>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</si>
  <si>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</si>
  <si>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</si>
  <si>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</si>
  <si>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</si>
  <si>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</si>
  <si>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</si>
  <si>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</si>
  <si>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</si>
  <si>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</si>
  <si>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</si>
  <si>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</si>
  <si>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</si>
  <si>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</si>
  <si>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</si>
  <si>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</si>
  <si>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</si>
  <si>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</si>
  <si>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</si>
  <si>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</si>
  <si>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</si>
  <si>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</si>
  <si>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</si>
  <si>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</si>
  <si>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</si>
  <si>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</si>
  <si>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</si>
  <si>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</si>
  <si>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</si>
  <si>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</si>
  <si>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</si>
  <si>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</si>
  <si>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</si>
  <si>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</si>
  <si>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</si>
  <si>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</si>
  <si>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</si>
  <si>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</si>
  <si>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</si>
  <si>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</si>
  <si>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</si>
  <si>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</si>
  <si>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</si>
  <si>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</si>
  <si>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</si>
  <si>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</si>
  <si>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</si>
  <si>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</si>
  <si>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</si>
  <si>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</si>
  <si>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</si>
  <si>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</si>
  <si>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</si>
  <si>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</si>
  <si>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</si>
  <si>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</si>
  <si>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</si>
  <si>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</si>
  <si>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</si>
  <si>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</si>
  <si>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</si>
  <si>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</si>
  <si>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</si>
  <si>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</si>
  <si>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</si>
  <si>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</si>
  <si>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</si>
  <si>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</si>
  <si>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</si>
  <si>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</si>
  <si>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</si>
  <si>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</si>
  <si>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</si>
  <si>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</si>
  <si>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</si>
  <si>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</si>
  <si>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</si>
  <si>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</si>
  <si>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</si>
  <si>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</si>
  <si>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</si>
  <si>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</si>
  <si>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</si>
  <si>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</si>
  <si>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</si>
  <si>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</si>
  <si>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</si>
  <si>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</si>
  <si>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</si>
  <si>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</si>
  <si>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</si>
  <si>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</si>
  <si>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</si>
  <si>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</si>
  <si>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</si>
  <si>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</si>
  <si>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</si>
  <si>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</si>
  <si>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</si>
  <si>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</si>
  <si>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</si>
  <si>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</si>
  <si>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</si>
  <si>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</si>
  <si>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</si>
  <si>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</si>
  <si>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</si>
  <si>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</si>
  <si>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</si>
  <si>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</si>
  <si>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</si>
  <si>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</si>
  <si>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</si>
  <si>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</si>
  <si>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</si>
  <si>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</si>
  <si>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</si>
  <si>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</si>
  <si>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</si>
  <si>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</si>
  <si>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</si>
  <si>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</si>
  <si>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</si>
  <si>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</si>
  <si>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</si>
  <si>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</si>
  <si>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</si>
  <si>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</si>
  <si>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</si>
  <si>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</si>
  <si>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</si>
  <si>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</si>
  <si>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</si>
  <si>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</si>
  <si>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</si>
  <si>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</si>
  <si>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</si>
  <si>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</si>
  <si>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</si>
  <si>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</si>
  <si>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</si>
  <si>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</si>
  <si>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</si>
  <si>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</si>
  <si>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</si>
  <si>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</si>
  <si>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</si>
  <si>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</si>
  <si>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</si>
  <si>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</si>
  <si>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</si>
  <si>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</si>
  <si>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</si>
  <si>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</si>
  <si>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</si>
  <si>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</si>
  <si>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</si>
  <si>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</si>
  <si>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</si>
  <si>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</si>
  <si>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</si>
  <si>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</si>
  <si>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</si>
  <si>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</si>
  <si>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</si>
  <si>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</si>
  <si>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</si>
  <si>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</si>
  <si>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</si>
  <si>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</si>
  <si>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</si>
  <si>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</si>
  <si>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</si>
  <si>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</si>
  <si>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</si>
  <si>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</si>
  <si>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</si>
  <si>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</si>
  <si>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</si>
  <si>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</si>
  <si>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</si>
  <si>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</si>
  <si>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</si>
  <si>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</si>
  <si>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</si>
  <si>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</si>
  <si>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</si>
  <si>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</si>
  <si>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</si>
  <si>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</si>
  <si>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</si>
  <si>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</si>
  <si>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</si>
  <si>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</si>
  <si>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</si>
  <si>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</si>
  <si>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</si>
  <si>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</si>
  <si>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</si>
  <si>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</si>
  <si>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</si>
  <si>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</si>
  <si>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</si>
  <si>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</si>
  <si>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</si>
  <si>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</si>
  <si>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</si>
  <si>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</si>
  <si>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</si>
  <si>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</si>
  <si>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</si>
  <si>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</si>
  <si>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</si>
  <si>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</si>
  <si>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</si>
  <si>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</si>
  <si>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</si>
  <si>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</si>
  <si>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</si>
  <si>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</si>
  <si>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</si>
  <si>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</si>
  <si>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</si>
  <si>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</si>
  <si>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</si>
  <si>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</si>
  <si>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</si>
  <si>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</si>
  <si>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</si>
  <si>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</si>
  <si>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</si>
  <si>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</si>
  <si>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</si>
  <si>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</si>
  <si>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</si>
  <si>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</si>
  <si>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</si>
  <si>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</si>
  <si>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</si>
  <si>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</si>
  <si>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</si>
  <si>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</si>
  <si>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</si>
  <si>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</si>
  <si>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</si>
  <si>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</si>
  <si>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</si>
  <si>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</si>
  <si>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</si>
  <si>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</si>
  <si>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</si>
  <si>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</si>
  <si>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</si>
  <si>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</si>
  <si>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</si>
  <si>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</si>
  <si>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</si>
  <si>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</si>
  <si>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</si>
  <si>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</si>
  <si>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</si>
  <si>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</si>
  <si>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</si>
  <si>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</si>
  <si>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</si>
  <si>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</si>
  <si>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</si>
  <si>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</si>
  <si>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</si>
  <si>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</si>
  <si>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</si>
  <si>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</si>
  <si>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</si>
  <si>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</si>
  <si>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</si>
  <si>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</si>
  <si>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</si>
  <si>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</si>
  <si>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</si>
  <si>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</si>
  <si>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</si>
  <si>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</si>
  <si>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</si>
  <si>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</si>
  <si>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</si>
  <si>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</si>
  <si>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</si>
  <si>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</si>
  <si>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</si>
  <si>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</si>
  <si>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</si>
  <si>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</si>
  <si>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</si>
  <si>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</si>
  <si>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</si>
  <si>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</si>
  <si>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</si>
  <si>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</si>
  <si>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</si>
  <si>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</si>
  <si>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</si>
  <si>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</si>
  <si>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</si>
  <si>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</si>
  <si>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</si>
  <si>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</si>
  <si>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</si>
  <si>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</si>
  <si>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</si>
  <si>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</si>
  <si>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</si>
  <si>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</si>
  <si>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</si>
  <si>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</si>
  <si>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</si>
  <si>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</si>
  <si>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</si>
  <si>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</si>
  <si>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</si>
  <si>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</si>
  <si>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</si>
  <si>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</si>
  <si>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</si>
  <si>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</si>
  <si>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</si>
  <si>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</si>
  <si>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</si>
  <si>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</si>
  <si>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</si>
  <si>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</si>
  <si>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</si>
  <si>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</si>
  <si>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</si>
  <si>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</si>
  <si>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</si>
  <si>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</si>
  <si>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</si>
  <si>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</si>
  <si>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</si>
  <si>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</si>
  <si>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</si>
  <si>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</si>
  <si>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</si>
  <si>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</si>
  <si>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</si>
  <si>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</si>
  <si>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</si>
  <si>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</si>
  <si>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</si>
  <si>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</si>
  <si>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</si>
  <si>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</si>
  <si>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</si>
  <si>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</si>
  <si>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</si>
  <si>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</si>
  <si>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</si>
  <si>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</si>
  <si>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</si>
  <si>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</si>
  <si>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</si>
  <si>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</si>
  <si>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</si>
  <si>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</si>
  <si>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</si>
  <si>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</si>
  <si>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</si>
  <si>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</si>
  <si>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</si>
  <si>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</si>
  <si>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</si>
  <si>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</si>
  <si>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</si>
  <si>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</si>
  <si>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</si>
  <si>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</si>
  <si>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</si>
  <si>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</si>
  <si>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</si>
  <si>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</si>
  <si>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</si>
  <si>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</si>
  <si>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</si>
  <si>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</si>
  <si>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</si>
  <si>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</si>
  <si>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</si>
  <si>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</si>
  <si>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</si>
  <si>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</si>
  <si>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</si>
  <si>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</si>
  <si>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</si>
  <si>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</si>
  <si>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</si>
  <si>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</si>
  <si>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</si>
  <si>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</si>
  <si>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</si>
  <si>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</si>
  <si>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</si>
  <si>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</si>
  <si>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</si>
  <si>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</si>
  <si>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</si>
  <si>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</si>
  <si>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</si>
  <si>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</si>
  <si>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</si>
  <si>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</si>
  <si>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</si>
  <si>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</si>
  <si>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</si>
  <si>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</si>
  <si>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</si>
  <si>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</si>
  <si>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</si>
  <si>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</si>
  <si>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</si>
  <si>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</si>
  <si>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</si>
  <si>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</si>
  <si>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</si>
  <si>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</si>
  <si>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</si>
  <si>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</si>
  <si>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</si>
  <si>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</si>
  <si>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</si>
  <si>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</si>
  <si>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</si>
  <si>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</si>
  <si>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</si>
  <si>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</si>
  <si>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</si>
  <si>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</si>
  <si>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</si>
  <si>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</si>
  <si>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</si>
  <si>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</si>
  <si>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</si>
  <si>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</si>
  <si>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</si>
  <si>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</si>
  <si>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</si>
  <si>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</si>
  <si>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</si>
  <si>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</si>
  <si>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</si>
  <si>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</si>
  <si>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</si>
  <si>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</si>
  <si>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</si>
  <si>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</si>
  <si>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</si>
  <si>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</si>
  <si>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</si>
  <si>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</si>
  <si>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</si>
  <si>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</si>
  <si>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</si>
  <si>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</si>
  <si>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</si>
  <si>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</si>
  <si>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</si>
  <si>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</si>
  <si>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</si>
  <si>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</si>
  <si>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</si>
  <si>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</si>
  <si>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</si>
  <si>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</si>
  <si>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</si>
  <si>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</si>
  <si>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</si>
  <si>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</si>
  <si>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</si>
  <si>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</si>
  <si>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</si>
  <si>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</si>
  <si>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</si>
  <si>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</si>
  <si>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</si>
  <si>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</si>
  <si>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</si>
  <si>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</si>
  <si>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</si>
  <si>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</si>
  <si>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</si>
  <si>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</si>
  <si>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</si>
  <si>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</si>
  <si>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</si>
  <si>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</si>
  <si>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</si>
  <si>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</si>
  <si>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</si>
  <si>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</si>
  <si>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</si>
  <si>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</si>
  <si>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</si>
  <si>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</si>
  <si>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</si>
  <si>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</si>
  <si>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</si>
  <si>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</si>
  <si>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</si>
  <si>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</si>
  <si>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</si>
  <si>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</si>
  <si>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</si>
  <si>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</si>
  <si>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</si>
  <si>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</si>
  <si>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</si>
  <si>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</si>
  <si>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</si>
  <si>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</si>
  <si>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</si>
  <si>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</si>
  <si>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</si>
  <si>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</si>
  <si>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</si>
  <si>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</si>
  <si>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</si>
  <si>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</si>
  <si>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</si>
  <si>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</si>
  <si>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</si>
  <si>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</si>
  <si>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</si>
  <si>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</si>
  <si>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</si>
  <si>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</si>
  <si>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</si>
  <si>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</si>
  <si>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</si>
  <si>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</si>
  <si>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</si>
  <si>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</si>
  <si>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</si>
  <si>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</si>
  <si>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</si>
  <si>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</si>
  <si>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</si>
  <si>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</si>
  <si>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</si>
  <si>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</si>
  <si>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</si>
  <si>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</si>
  <si>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</si>
  <si>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</si>
  <si>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</si>
  <si>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</si>
  <si>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</si>
  <si>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</si>
  <si>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</si>
  <si>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</si>
  <si>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</si>
  <si>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</si>
  <si>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</si>
  <si>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</si>
  <si>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</si>
  <si>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</si>
  <si>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</si>
  <si>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</si>
  <si>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</si>
  <si>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</si>
  <si>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</si>
  <si>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</si>
  <si>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</si>
  <si>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</si>
  <si>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</si>
  <si>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</si>
  <si>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</si>
  <si>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</si>
  <si>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</si>
  <si>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</si>
  <si>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</si>
  <si>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</si>
  <si>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</si>
  <si>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</si>
  <si>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</si>
  <si>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</si>
  <si>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</si>
  <si>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</si>
  <si>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</si>
  <si>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</si>
  <si>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</si>
  <si>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</si>
  <si>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</si>
  <si>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</si>
  <si>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</si>
  <si>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</si>
  <si>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</si>
  <si>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</si>
  <si>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</si>
  <si>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</si>
  <si>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</si>
  <si>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</si>
  <si>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</si>
  <si>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</si>
  <si>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</si>
  <si>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</si>
  <si>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</si>
  <si>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</si>
  <si>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</si>
  <si>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</si>
  <si>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</si>
  <si>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</si>
  <si>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</si>
  <si>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</si>
  <si>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</si>
  <si>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</si>
  <si>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</si>
  <si>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</si>
  <si>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</si>
  <si>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</si>
  <si>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</si>
  <si>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</si>
  <si>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</si>
  <si>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</si>
  <si>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</si>
  <si>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</si>
  <si>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</si>
  <si>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</si>
  <si>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</si>
  <si>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</si>
  <si>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</si>
  <si>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</si>
  <si>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</si>
  <si>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</si>
  <si>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</si>
  <si>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</si>
  <si>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</si>
  <si>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</si>
  <si>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</si>
  <si>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</si>
  <si>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</si>
  <si>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</si>
  <si>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</si>
  <si>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</si>
  <si>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</si>
  <si>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</si>
  <si>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</si>
  <si>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</si>
  <si>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</si>
  <si>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</si>
  <si>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</si>
  <si>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</si>
  <si>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</si>
  <si>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</si>
  <si>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</si>
  <si>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</si>
  <si>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</si>
  <si>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</si>
  <si>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</si>
  <si>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</si>
  <si>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</si>
  <si>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</si>
  <si>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</si>
  <si>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</si>
  <si>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</si>
  <si>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</si>
  <si>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</si>
  <si>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</si>
  <si>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</si>
  <si>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</si>
  <si>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</si>
  <si>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</si>
  <si>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</si>
  <si>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</si>
  <si>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</si>
  <si>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</si>
  <si>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</si>
  <si>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</si>
  <si>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</si>
  <si>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</si>
  <si>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</si>
  <si>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</si>
  <si>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</si>
  <si>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</si>
  <si>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</si>
  <si>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</si>
  <si>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</si>
  <si>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</si>
  <si>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</si>
  <si>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</si>
  <si>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</si>
  <si>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</si>
  <si>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</si>
  <si>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</si>
  <si>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</si>
  <si>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</si>
  <si>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</si>
  <si>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</si>
  <si>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</si>
  <si>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</si>
  <si>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</si>
  <si>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</si>
  <si>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</si>
  <si>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</si>
  <si>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</si>
  <si>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</si>
  <si>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</si>
  <si>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</si>
  <si>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</si>
  <si>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</si>
  <si>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</si>
  <si>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</si>
  <si>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</si>
  <si>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</si>
  <si>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</si>
  <si>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</si>
  <si>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</si>
  <si>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</si>
  <si>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</si>
  <si>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</si>
  <si>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</si>
  <si>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</si>
  <si>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</si>
  <si>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</si>
  <si>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</si>
  <si>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</si>
  <si>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</si>
  <si>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</si>
  <si>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</si>
  <si>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</si>
  <si>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</si>
  <si>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</si>
  <si>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</si>
  <si>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</si>
  <si>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</si>
  <si>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</si>
  <si>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</si>
  <si>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</si>
  <si>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</si>
  <si>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</si>
  <si>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</si>
  <si>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</si>
  <si>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</si>
  <si>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</si>
  <si>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</si>
  <si>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</si>
  <si>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</si>
  <si>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</si>
  <si>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</si>
  <si>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</si>
  <si>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</si>
  <si>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</si>
  <si>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</si>
  <si>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</si>
  <si>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</si>
  <si>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</si>
  <si>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</si>
  <si>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</si>
  <si>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</si>
  <si>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</si>
  <si>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</si>
  <si>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</si>
  <si>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</si>
  <si>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</si>
  <si>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</si>
  <si>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</si>
  <si>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</si>
  <si>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</si>
  <si>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</si>
  <si>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</si>
  <si>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</si>
  <si>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</si>
  <si>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</si>
  <si>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</si>
  <si>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</si>
  <si>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</si>
  <si>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</si>
  <si>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</si>
  <si>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</si>
  <si>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</si>
  <si>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</si>
  <si>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</si>
  <si>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</si>
  <si>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</si>
  <si>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</si>
  <si>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</si>
  <si>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</si>
  <si>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</si>
  <si>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</si>
  <si>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</si>
  <si>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</si>
  <si>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</si>
  <si>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</si>
  <si>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</si>
  <si>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</si>
  <si>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</si>
  <si>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</si>
  <si>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</si>
  <si>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</si>
  <si>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</si>
  <si>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</si>
  <si>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</si>
  <si>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</si>
  <si>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</si>
  <si>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</si>
  <si>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</si>
  <si>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</si>
  <si>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</si>
  <si>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</si>
  <si>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</si>
  <si>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</si>
  <si>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</si>
  <si>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</si>
  <si>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</si>
  <si>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</si>
  <si>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</si>
  <si>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</si>
  <si>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</si>
  <si>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</si>
  <si>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</si>
  <si>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</si>
  <si>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</si>
  <si>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</si>
  <si>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</si>
  <si>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</si>
  <si>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</si>
  <si>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</si>
  <si>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</si>
  <si>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</si>
  <si>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</si>
  <si>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</si>
  <si>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</si>
  <si>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</si>
  <si>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</si>
  <si>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</si>
  <si>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</si>
  <si>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</si>
  <si>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</si>
  <si>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</si>
  <si>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</si>
  <si>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</si>
  <si>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</si>
  <si>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</si>
  <si>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</si>
  <si>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</si>
  <si>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</si>
  <si>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</si>
  <si>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</si>
  <si>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</si>
  <si>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</si>
  <si>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</si>
  <si>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</si>
  <si>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</si>
  <si>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</si>
  <si>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</si>
  <si>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</si>
  <si>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</si>
  <si>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</si>
  <si>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</si>
  <si>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</si>
  <si>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</si>
  <si>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</si>
  <si>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</si>
  <si>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</si>
  <si>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</si>
  <si>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</si>
  <si>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</si>
  <si>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</si>
  <si>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</si>
  <si>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</si>
  <si>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</si>
  <si>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</si>
  <si>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</si>
  <si>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</si>
  <si>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</si>
  <si>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</si>
  <si>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</si>
  <si>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</si>
  <si>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</si>
  <si>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</si>
  <si>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</si>
  <si>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</si>
  <si>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</si>
  <si>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</si>
  <si>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</si>
  <si>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</si>
  <si>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</si>
  <si>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</si>
  <si>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</si>
  <si>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</si>
  <si>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</si>
  <si>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</si>
  <si>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</si>
  <si>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</si>
  <si>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</si>
  <si>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</si>
  <si>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</si>
  <si>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</si>
  <si>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</si>
  <si>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</si>
  <si>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</si>
  <si>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</si>
  <si>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</si>
  <si>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</si>
  <si>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</si>
  <si>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</si>
  <si>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</si>
  <si>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</si>
  <si>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</si>
  <si>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</si>
  <si>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</si>
  <si>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</si>
  <si>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</si>
  <si>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</si>
  <si>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</si>
  <si>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</si>
  <si>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</si>
  <si>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</si>
  <si>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</si>
  <si>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</si>
  <si>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</si>
  <si>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</si>
  <si>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</si>
  <si>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</si>
  <si>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</si>
  <si>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</si>
  <si>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</si>
  <si>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</si>
  <si>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</si>
  <si>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</si>
  <si>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</si>
  <si>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</si>
  <si>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</si>
  <si>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</si>
  <si>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</si>
  <si>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</si>
  <si>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</si>
  <si>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</si>
  <si>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</si>
  <si>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</si>
  <si>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</si>
  <si>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</si>
  <si>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</si>
  <si>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</si>
  <si>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</si>
  <si>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</si>
  <si>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</si>
  <si>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</si>
  <si>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</si>
  <si>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</si>
  <si>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</si>
  <si>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</si>
  <si>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</si>
  <si>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</si>
  <si>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</si>
  <si>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</si>
  <si>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</si>
  <si>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</si>
  <si>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</si>
  <si>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</si>
  <si>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</si>
  <si>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</si>
  <si>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</si>
  <si>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</si>
  <si>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</si>
  <si>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</si>
  <si>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</si>
  <si>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</si>
  <si>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</si>
  <si>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</si>
  <si>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</si>
  <si>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</si>
  <si>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</si>
  <si>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</si>
  <si>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</si>
  <si>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</si>
  <si>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</si>
  <si>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</si>
  <si>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</si>
  <si>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</si>
  <si>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</si>
  <si>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</si>
  <si>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</si>
  <si>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</si>
  <si>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</si>
  <si>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</si>
  <si>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</si>
  <si>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</si>
  <si>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</si>
  <si>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</si>
  <si>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</si>
  <si>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</si>
  <si>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</si>
  <si>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</si>
  <si>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</si>
  <si>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</si>
  <si>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</si>
  <si>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</si>
  <si>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</si>
  <si>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</si>
  <si>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</si>
  <si>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</si>
  <si>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</si>
  <si>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</si>
  <si>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</si>
  <si>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</si>
  <si>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</si>
  <si>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</si>
  <si>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</si>
  <si>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</si>
  <si>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</si>
  <si>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</si>
  <si>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</si>
  <si>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</si>
  <si>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</si>
  <si>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</si>
  <si>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</si>
  <si>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</si>
  <si>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</si>
  <si>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</si>
  <si>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</si>
  <si>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</si>
  <si>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</si>
  <si>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</si>
  <si>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</si>
  <si>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</si>
  <si>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</si>
  <si>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</si>
  <si>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</si>
  <si>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</si>
  <si>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</si>
  <si>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</si>
  <si>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</si>
  <si>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</si>
  <si>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</si>
  <si>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</si>
  <si>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</si>
  <si>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</si>
  <si>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</si>
  <si>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</si>
  <si>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</si>
  <si>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</si>
  <si>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</si>
  <si>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</si>
  <si>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</si>
  <si>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</si>
  <si>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</si>
  <si>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</si>
  <si>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</si>
  <si>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</si>
  <si>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</si>
  <si>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</si>
  <si>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</si>
  <si>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</si>
  <si>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</si>
  <si>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</si>
  <si>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</si>
  <si>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</si>
  <si>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</si>
  <si>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</si>
  <si>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</si>
  <si>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</si>
  <si>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</si>
  <si>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</si>
  <si>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</si>
  <si>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</si>
  <si>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</si>
  <si>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</si>
  <si>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</si>
  <si>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</si>
  <si>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</si>
  <si>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</si>
  <si>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</si>
  <si>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</si>
  <si>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</si>
  <si>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</si>
  <si>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</si>
  <si>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</si>
  <si>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</si>
  <si>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</si>
  <si>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</si>
  <si>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</si>
  <si>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</si>
  <si>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</si>
  <si>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</si>
  <si>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</si>
  <si>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</si>
  <si>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</si>
  <si>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</si>
  <si>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</si>
  <si>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</si>
  <si>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</si>
  <si>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</si>
  <si>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</si>
  <si>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</si>
  <si>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</si>
  <si>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</si>
  <si>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</si>
  <si>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</si>
  <si>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</si>
  <si>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</si>
  <si>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</si>
  <si>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</si>
  <si>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</si>
  <si>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</si>
  <si>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</si>
  <si>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</si>
  <si>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</si>
  <si>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</si>
  <si>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</si>
  <si>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</si>
  <si>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</si>
  <si>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</si>
  <si>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</si>
  <si>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</si>
  <si>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</si>
  <si>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</si>
  <si>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</si>
  <si>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</si>
  <si>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</si>
  <si>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</si>
  <si>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</si>
  <si>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</si>
  <si>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</si>
  <si>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</si>
  <si>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</si>
  <si>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</si>
  <si>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</si>
  <si>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</si>
  <si>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</si>
  <si>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</si>
  <si>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</si>
  <si>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</si>
  <si>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</si>
  <si>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</si>
  <si>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</si>
  <si>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</si>
  <si>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</si>
  <si>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</si>
  <si>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</si>
  <si>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</si>
  <si>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</si>
  <si>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</si>
  <si>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</si>
  <si>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</si>
  <si>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</si>
  <si>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</si>
  <si>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</si>
  <si>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</si>
  <si>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</si>
  <si>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</si>
  <si>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</si>
  <si>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</si>
  <si>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</si>
  <si>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</si>
  <si>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</si>
  <si>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</si>
  <si>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</si>
  <si>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</si>
  <si>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</si>
  <si>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</si>
  <si>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</si>
  <si>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</si>
  <si>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</si>
  <si>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</si>
  <si>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</si>
  <si>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</si>
  <si>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</si>
  <si>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</si>
  <si>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</si>
  <si>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</si>
  <si>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</si>
  <si>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</si>
  <si>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</si>
  <si>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</si>
  <si>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</si>
  <si>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</si>
  <si>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</si>
  <si>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</si>
  <si>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</si>
  <si>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</si>
  <si>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</si>
  <si>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</si>
  <si>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</si>
  <si>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</si>
  <si>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</si>
  <si>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</si>
  <si>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</si>
  <si>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</si>
  <si>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</si>
  <si>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</si>
  <si>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</si>
  <si>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</si>
  <si>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</si>
  <si>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</si>
  <si>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</si>
  <si>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</si>
  <si>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</si>
  <si>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</si>
  <si>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</si>
  <si>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</si>
  <si>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</si>
  <si>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</si>
  <si>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</si>
  <si>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</si>
  <si>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</si>
  <si>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</si>
  <si>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</si>
  <si>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</si>
  <si>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</si>
  <si>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</si>
  <si>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</si>
  <si>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</si>
  <si>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</si>
  <si>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</si>
  <si>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</si>
  <si>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</si>
  <si>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</si>
  <si>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</si>
  <si>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</si>
  <si>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</si>
  <si>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</si>
  <si>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</si>
  <si>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</si>
  <si>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</si>
  <si>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</si>
  <si>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</si>
  <si>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</si>
  <si>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</si>
  <si>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</si>
  <si>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</si>
  <si>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</si>
  <si>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</si>
  <si>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</si>
  <si>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</si>
  <si>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</si>
  <si>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</si>
  <si>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</si>
  <si>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</si>
  <si>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</si>
  <si>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</si>
  <si>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</si>
  <si>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</si>
  <si>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</si>
  <si>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</si>
  <si>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</si>
  <si>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</si>
  <si>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</si>
  <si>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</si>
  <si>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</si>
  <si>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</si>
  <si>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</si>
  <si>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</si>
  <si>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</si>
  <si>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</si>
  <si>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</si>
  <si>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</si>
  <si>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</si>
  <si>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</si>
  <si>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</si>
  <si>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</si>
  <si>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</si>
  <si>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</si>
  <si>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</si>
  <si>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</si>
  <si>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</si>
  <si>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</si>
  <si>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</si>
  <si>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</si>
  <si>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</si>
  <si>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</si>
  <si>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</si>
  <si>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</si>
  <si>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</si>
  <si>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</si>
  <si>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</si>
  <si>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</si>
  <si>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</si>
  <si>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</si>
  <si>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</si>
  <si>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</si>
  <si>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</si>
  <si>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</si>
  <si>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</si>
  <si>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</si>
  <si>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</si>
  <si>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</si>
  <si>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</si>
  <si>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</si>
  <si>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</si>
  <si>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</si>
  <si>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</si>
  <si>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</si>
  <si>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</si>
  <si>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</si>
  <si>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</si>
  <si>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</si>
  <si>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</si>
  <si>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</si>
  <si>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</si>
  <si>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</si>
  <si>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</si>
  <si>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</si>
  <si>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</si>
  <si>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</si>
  <si>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</si>
  <si>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</si>
  <si>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</si>
  <si>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</si>
  <si>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</si>
  <si>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</si>
  <si>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</si>
  <si>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</si>
  <si>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</si>
  <si>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</si>
  <si>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</si>
  <si>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</si>
  <si>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</si>
  <si>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</si>
  <si>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</si>
  <si>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</si>
  <si>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</si>
  <si>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</si>
  <si>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</si>
  <si>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</si>
  <si>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</si>
  <si>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</si>
  <si>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</si>
  <si>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</si>
  <si>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</si>
  <si>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</si>
  <si>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</si>
  <si>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</si>
  <si>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</si>
  <si>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</si>
  <si>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</si>
  <si>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</si>
  <si>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</si>
  <si>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</si>
  <si>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</si>
  <si>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</si>
  <si>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</si>
  <si>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</si>
  <si>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</si>
  <si>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</si>
  <si>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</si>
  <si>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</si>
  <si>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</si>
  <si>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</si>
  <si>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</si>
  <si>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</si>
  <si>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</si>
  <si>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</si>
  <si>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</si>
  <si>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</si>
  <si>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</si>
  <si>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</si>
  <si>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</si>
  <si>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</si>
  <si>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</si>
  <si>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</si>
  <si>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</si>
  <si>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</si>
  <si>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</si>
  <si>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</si>
  <si>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</si>
  <si>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</si>
  <si>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</si>
  <si>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</si>
  <si>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</si>
  <si>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</si>
  <si>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</si>
  <si>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</si>
  <si>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</si>
  <si>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</si>
  <si>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</si>
  <si>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</si>
  <si>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</si>
  <si>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</si>
  <si>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</si>
  <si>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</si>
  <si>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</si>
  <si>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</si>
  <si>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</si>
  <si>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</si>
  <si>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</si>
  <si>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</si>
  <si>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</si>
  <si>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</si>
  <si>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</si>
  <si>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</si>
  <si>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</si>
  <si>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</si>
  <si>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</si>
  <si>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</si>
  <si>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</si>
  <si>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</si>
  <si>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</si>
  <si>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</si>
  <si>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</si>
  <si>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</si>
  <si>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</si>
  <si>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</si>
  <si>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</si>
  <si>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</si>
  <si>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</si>
  <si>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</si>
  <si>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</si>
  <si>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</si>
  <si>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</si>
  <si>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</si>
  <si>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</si>
  <si>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</si>
  <si>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</si>
  <si>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</si>
  <si>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</si>
  <si>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</si>
  <si>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</si>
  <si>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</si>
  <si>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</si>
  <si>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</si>
  <si>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</si>
  <si>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</si>
  <si>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</si>
  <si>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</si>
  <si>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</si>
  <si>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</si>
  <si>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</si>
  <si>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</si>
  <si>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</si>
  <si>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</si>
  <si>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</si>
  <si>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</si>
  <si>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</si>
  <si>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</si>
  <si>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</si>
  <si>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</si>
  <si>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</si>
  <si>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</si>
  <si>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</si>
  <si>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</si>
  <si>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</si>
  <si>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</si>
  <si>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</si>
  <si>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</si>
  <si>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</si>
  <si>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</si>
  <si>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</si>
  <si>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</si>
  <si>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</si>
  <si>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</si>
  <si>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</si>
  <si>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</si>
  <si>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</si>
  <si>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</si>
  <si>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</si>
  <si>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</si>
  <si>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</si>
  <si>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</si>
  <si>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</si>
  <si>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</si>
  <si>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</si>
  <si>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</si>
  <si>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</si>
  <si>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</si>
  <si>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</si>
  <si>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</si>
  <si>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</si>
  <si>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</si>
  <si>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</si>
  <si>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</si>
  <si>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</si>
  <si>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</si>
  <si>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</si>
  <si>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</si>
  <si>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</si>
  <si>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</si>
  <si>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</si>
  <si>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</si>
  <si>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</si>
  <si>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</si>
  <si>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</si>
  <si>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</si>
  <si>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</si>
  <si>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</si>
  <si>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</si>
  <si>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</si>
  <si>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</si>
  <si>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</si>
  <si>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</si>
  <si>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</si>
  <si>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</si>
  <si>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</si>
  <si>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</si>
  <si>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</si>
  <si>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</si>
  <si>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</si>
  <si>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</si>
  <si>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</si>
  <si>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</si>
  <si>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</si>
  <si>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</si>
  <si>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</si>
  <si>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</si>
  <si>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</si>
  <si>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</si>
  <si>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</si>
  <si>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</si>
  <si>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</si>
  <si>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</si>
  <si>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</si>
  <si>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</si>
  <si>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</si>
  <si>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</si>
  <si>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</si>
  <si>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</si>
  <si>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</si>
  <si>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</si>
  <si>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</si>
  <si>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</si>
  <si>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</si>
  <si>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</si>
  <si>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</si>
  <si>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</si>
  <si>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</si>
  <si>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</si>
  <si>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</si>
  <si>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</si>
  <si>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</si>
  <si>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</si>
  <si>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</si>
  <si>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</si>
  <si>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</si>
  <si>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</si>
  <si>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</si>
  <si>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</si>
  <si>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</si>
  <si>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</si>
  <si>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</si>
  <si>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</si>
  <si>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</si>
  <si>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</si>
  <si>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</si>
  <si>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</si>
  <si>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</si>
  <si>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</si>
  <si>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</si>
  <si>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</si>
  <si>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</si>
  <si>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</si>
  <si>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</si>
  <si>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</si>
  <si>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</si>
  <si>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</si>
  <si>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</si>
  <si>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</si>
  <si>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</si>
  <si>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</si>
  <si>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</si>
  <si>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</si>
  <si>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</si>
  <si>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</si>
  <si>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</si>
  <si>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</si>
  <si>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</si>
  <si>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</si>
  <si>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</si>
  <si>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</si>
  <si>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</si>
  <si>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</si>
  <si>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</si>
  <si>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</si>
  <si>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</si>
  <si>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</si>
  <si>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</si>
  <si>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</si>
  <si>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</si>
  <si>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</si>
  <si>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</si>
  <si>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</si>
  <si>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</si>
  <si>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</si>
  <si>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</si>
  <si>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</si>
  <si>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</si>
  <si>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</si>
  <si>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</si>
  <si>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</si>
  <si>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</si>
  <si>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</si>
  <si>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</si>
  <si>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</si>
  <si>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</si>
  <si>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</si>
  <si>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</si>
  <si>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</si>
  <si>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</si>
  <si>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</si>
  <si>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</si>
  <si>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</si>
  <si>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</si>
  <si>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</si>
  <si>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</si>
  <si>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</si>
  <si>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</si>
  <si>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</si>
  <si>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</si>
  <si>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</si>
  <si>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</si>
  <si>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</si>
  <si>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</si>
  <si>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</si>
  <si>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</si>
  <si>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</si>
  <si>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</si>
  <si>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</si>
  <si>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</si>
  <si>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</si>
  <si>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</si>
  <si>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</si>
  <si>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</si>
  <si>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</si>
  <si>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</si>
  <si>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</si>
  <si>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</si>
  <si>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</si>
  <si>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</si>
  <si>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</si>
  <si>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</si>
  <si>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</si>
  <si>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</si>
  <si>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</si>
  <si>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</si>
  <si>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</si>
  <si>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</si>
  <si>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</si>
  <si>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</si>
  <si>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</si>
  <si>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</si>
  <si>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</si>
  <si>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</si>
  <si>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</si>
  <si>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</si>
  <si>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</si>
  <si>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</si>
  <si>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</si>
  <si>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</si>
  <si>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</si>
  <si>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</si>
  <si>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</si>
  <si>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</si>
  <si>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</si>
  <si>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</si>
  <si>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</si>
  <si>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</si>
  <si>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</si>
  <si>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</si>
  <si>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</si>
  <si>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</si>
  <si>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</si>
  <si>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</si>
  <si>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</si>
  <si>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</si>
  <si>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</si>
  <si>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</si>
  <si>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</si>
  <si>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</si>
  <si>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</si>
  <si>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</si>
  <si>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</si>
  <si>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</si>
  <si>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</si>
  <si>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</si>
  <si>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</si>
  <si>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</si>
  <si>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</si>
  <si>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</si>
  <si>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</si>
  <si>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</si>
  <si>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</si>
  <si>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</si>
  <si>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</si>
  <si>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</si>
  <si>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</si>
  <si>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</si>
  <si>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</si>
  <si>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</si>
  <si>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</si>
  <si>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</si>
  <si>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</si>
  <si>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</si>
  <si>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</si>
  <si>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</si>
  <si>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</si>
  <si>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</si>
  <si>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</si>
  <si>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</si>
  <si>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</si>
  <si>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</si>
  <si>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</si>
  <si>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</si>
  <si>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</si>
  <si>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</si>
  <si>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</si>
  <si>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</si>
  <si>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</si>
  <si>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</si>
  <si>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</si>
  <si>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</si>
  <si>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</si>
  <si>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</si>
  <si>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</si>
  <si>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</si>
  <si>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</si>
  <si>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</si>
  <si>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</si>
  <si>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</si>
  <si>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</si>
  <si>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</si>
  <si>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</si>
  <si>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</si>
  <si>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</si>
  <si>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</si>
  <si>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</si>
  <si>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</si>
  <si>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</si>
  <si>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</si>
  <si>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</si>
  <si>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</si>
  <si>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</si>
  <si>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</si>
  <si>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</si>
  <si>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</si>
  <si>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</si>
  <si>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</si>
  <si>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</si>
  <si>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</si>
  <si>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</si>
  <si>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</si>
  <si>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</si>
  <si>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</si>
  <si>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</si>
  <si>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</si>
  <si>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</si>
  <si>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</si>
  <si>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</si>
  <si>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</si>
  <si>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</si>
  <si>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</si>
  <si>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</si>
  <si>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</si>
  <si>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</si>
  <si>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</si>
  <si>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</si>
  <si>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</si>
  <si>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</si>
  <si>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</si>
  <si>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</si>
  <si>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</si>
  <si>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</si>
  <si>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</si>
  <si>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</si>
  <si>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</si>
  <si>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</si>
  <si>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</si>
  <si>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</si>
  <si>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</si>
  <si>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</si>
  <si>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</si>
  <si>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</si>
  <si>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</si>
  <si>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</si>
  <si>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</si>
  <si>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</si>
  <si>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</si>
  <si>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</si>
  <si>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</si>
  <si>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</si>
  <si>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</si>
  <si>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</si>
  <si>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</si>
  <si>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</si>
  <si>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</si>
  <si>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</si>
  <si>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</si>
  <si>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</si>
  <si>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</si>
  <si>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</si>
  <si>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</si>
  <si>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</si>
  <si>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</si>
  <si>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</si>
  <si>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</si>
  <si>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</si>
  <si>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</si>
  <si>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</si>
  <si>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</si>
  <si>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</si>
  <si>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</si>
  <si>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</si>
  <si>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</si>
  <si>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</si>
  <si>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</si>
  <si>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</si>
  <si>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</si>
  <si>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</si>
  <si>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</si>
  <si>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</si>
  <si>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</si>
  <si>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</si>
  <si>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</si>
  <si>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</si>
  <si>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</si>
  <si>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</si>
  <si>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</si>
  <si>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</si>
  <si>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</si>
  <si>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</si>
  <si>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</si>
  <si>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</si>
  <si>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</si>
  <si>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</si>
  <si>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</si>
  <si>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</si>
  <si>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</si>
  <si>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</si>
  <si>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</si>
  <si>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</si>
  <si>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</si>
  <si>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</si>
  <si>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</si>
  <si>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</si>
  <si>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</si>
  <si>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</si>
  <si>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</si>
  <si>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</si>
  <si>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</si>
  <si>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</si>
  <si>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</si>
  <si>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</si>
  <si>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</si>
  <si>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</si>
  <si>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</si>
  <si>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</si>
  <si>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</si>
  <si>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</si>
  <si>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</si>
  <si>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</si>
  <si>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</si>
  <si>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</si>
  <si>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</si>
  <si>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</si>
  <si>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</si>
  <si>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</si>
  <si>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</si>
  <si>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</si>
  <si>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</si>
  <si>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</si>
  <si>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</si>
  <si>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</si>
  <si>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</si>
  <si>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</si>
  <si>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</si>
  <si>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</si>
  <si>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</si>
  <si>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</si>
  <si>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</si>
  <si>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</si>
  <si>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</si>
  <si>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</si>
  <si>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</si>
  <si>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</si>
  <si>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</si>
  <si>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</si>
  <si>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</si>
  <si>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</si>
  <si>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</si>
  <si>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</si>
  <si>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</si>
  <si>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</si>
  <si>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</si>
  <si>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</si>
  <si>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</si>
  <si>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</si>
  <si>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</si>
  <si>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</si>
  <si>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</si>
  <si>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</si>
  <si>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</si>
  <si>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</si>
  <si>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</si>
  <si>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</si>
  <si>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</si>
  <si>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</si>
  <si>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</si>
  <si>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</si>
  <si>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</si>
  <si>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</si>
  <si>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</si>
  <si>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</si>
  <si>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</si>
  <si>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</si>
  <si>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</si>
  <si>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</si>
  <si>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</si>
  <si>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</si>
  <si>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</si>
  <si>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</si>
  <si>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</si>
  <si>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</si>
  <si>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</si>
  <si>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</si>
  <si>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</si>
  <si>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</si>
  <si>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</si>
  <si>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</si>
  <si>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</si>
  <si>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</si>
  <si>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</si>
  <si>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</si>
  <si>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</si>
  <si>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</si>
  <si>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</si>
  <si>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</si>
  <si>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</si>
  <si>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</si>
  <si>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</si>
  <si>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</si>
  <si>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</si>
  <si>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</si>
  <si>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</si>
  <si>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</si>
  <si>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</si>
  <si>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</si>
  <si>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</si>
  <si>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</si>
  <si>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</si>
  <si>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</si>
  <si>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</si>
  <si>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</si>
  <si>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</si>
  <si>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</si>
  <si>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</si>
  <si>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</si>
  <si>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</si>
  <si>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</si>
  <si>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</si>
  <si>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</si>
  <si>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</si>
  <si>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</si>
  <si>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</si>
  <si>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</si>
  <si>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</si>
  <si>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</si>
  <si>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</si>
  <si>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</si>
  <si>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</si>
  <si>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</si>
  <si>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</si>
  <si>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</si>
  <si>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</si>
  <si>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</si>
  <si>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</si>
  <si>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</si>
  <si>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</si>
  <si>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</si>
  <si>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</si>
  <si>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</si>
  <si>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</si>
  <si>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</si>
  <si>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</si>
  <si>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</si>
  <si>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</si>
  <si>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</si>
  <si>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</si>
  <si>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</si>
  <si>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</si>
  <si>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</si>
  <si>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</si>
  <si>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</si>
  <si>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</si>
  <si>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</si>
  <si>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</si>
  <si>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</si>
  <si>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</si>
  <si>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</si>
  <si>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</si>
  <si>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</si>
  <si>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</si>
  <si>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</si>
  <si>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</si>
  <si>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</si>
  <si>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</si>
  <si>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</si>
  <si>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</si>
  <si>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</si>
  <si>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</si>
  <si>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</si>
  <si>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</si>
  <si>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</si>
  <si>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</si>
  <si>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</si>
  <si>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</si>
  <si>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</si>
  <si>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</si>
  <si>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</si>
  <si>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</si>
  <si>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</si>
  <si>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</si>
  <si>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</si>
  <si>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</si>
  <si>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</si>
  <si>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</si>
  <si>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</si>
  <si>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</si>
  <si>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</si>
  <si>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</si>
  <si>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</si>
  <si>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</si>
  <si>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</si>
  <si>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</si>
  <si>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</si>
  <si>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</si>
  <si>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</si>
  <si>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</si>
  <si>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</si>
  <si>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</si>
  <si>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</si>
  <si>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</si>
  <si>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</si>
  <si>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</si>
  <si>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</si>
  <si>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</si>
  <si>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</si>
  <si>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</si>
  <si>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</si>
  <si>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</si>
  <si>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</si>
  <si>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</si>
  <si>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</si>
  <si>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</si>
  <si>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</si>
  <si>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</si>
  <si>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</si>
  <si>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</si>
  <si>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</si>
  <si>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</si>
  <si>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</si>
  <si>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</si>
  <si>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</si>
  <si>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</si>
  <si>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</si>
  <si>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</si>
  <si>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</si>
  <si>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</si>
  <si>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</si>
  <si>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</si>
  <si>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</si>
  <si>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</si>
  <si>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</si>
  <si>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</si>
  <si>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</si>
  <si>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</si>
  <si>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</si>
  <si>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</si>
  <si>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</si>
  <si>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</si>
  <si>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</si>
  <si>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</si>
  <si>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</si>
  <si>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</si>
  <si>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</si>
  <si>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</si>
  <si>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</si>
  <si>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</si>
  <si>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</si>
  <si>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</si>
  <si>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</si>
  <si>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</si>
  <si>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</si>
  <si>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</si>
  <si>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</si>
  <si>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</si>
  <si>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</si>
  <si>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</si>
  <si>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</si>
  <si>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</si>
  <si>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</si>
  <si>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</si>
  <si>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</si>
  <si>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</si>
  <si>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</si>
  <si>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</si>
  <si>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</si>
  <si>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</si>
  <si>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</si>
  <si>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</si>
  <si>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</si>
  <si>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</si>
  <si>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</si>
  <si>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</si>
  <si>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</si>
  <si>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</si>
  <si>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</si>
  <si>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</si>
  <si>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</si>
  <si>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</si>
  <si>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</si>
  <si>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</si>
  <si>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</si>
  <si>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</si>
  <si>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</si>
  <si>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</si>
  <si>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</si>
  <si>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</si>
  <si>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</si>
  <si>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</si>
  <si>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</si>
  <si>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</si>
  <si>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</si>
  <si>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</si>
  <si>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</si>
  <si>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</si>
  <si>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</si>
  <si>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</si>
  <si>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</si>
  <si>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</si>
  <si>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</si>
  <si>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</si>
  <si>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</si>
  <si>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</si>
  <si>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</si>
  <si>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</si>
  <si>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</si>
  <si>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</si>
  <si>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</si>
  <si>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</si>
  <si>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</si>
  <si>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</si>
  <si>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</si>
  <si>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</si>
  <si>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</si>
  <si>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</si>
  <si>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</si>
  <si>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</si>
  <si>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</si>
  <si>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</si>
  <si>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</si>
  <si>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</si>
  <si>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</si>
  <si>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</si>
  <si>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</si>
  <si>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</si>
  <si>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</si>
  <si>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</si>
  <si>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</si>
  <si>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</si>
  <si>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</si>
  <si>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</si>
  <si>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</si>
  <si>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</si>
  <si>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</si>
  <si>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</si>
  <si>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</si>
  <si>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</si>
  <si>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</si>
  <si>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</si>
  <si>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</si>
  <si>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</si>
  <si>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</si>
  <si>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</si>
  <si>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</si>
  <si>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</si>
  <si>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</si>
  <si>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</si>
  <si>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</si>
  <si>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</si>
  <si>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</si>
  <si>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</si>
  <si>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</si>
  <si>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</si>
  <si>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</si>
  <si>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</si>
  <si>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</si>
  <si>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</si>
  <si>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</si>
  <si>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</si>
  <si>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</si>
  <si>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</si>
  <si>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</si>
  <si>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</si>
  <si>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</si>
  <si>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</si>
  <si>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</si>
  <si>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</si>
  <si>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</si>
  <si>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</si>
  <si>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</si>
  <si>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</si>
  <si>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</si>
  <si>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</si>
  <si>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</si>
  <si>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</si>
  <si>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</si>
  <si>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</si>
  <si>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</si>
  <si>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</si>
  <si>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</si>
  <si>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</si>
  <si>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</si>
  <si>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</si>
  <si>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</si>
  <si>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</si>
  <si>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</si>
  <si>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</si>
  <si>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</si>
  <si>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</si>
  <si>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</si>
  <si>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</si>
  <si>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</si>
  <si>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</si>
  <si>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</si>
  <si>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</si>
  <si>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</si>
  <si>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</si>
  <si>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</si>
  <si>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</si>
  <si>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</si>
  <si>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</si>
  <si>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</si>
  <si>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</si>
  <si>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</si>
  <si>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</si>
  <si>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</si>
  <si>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</si>
  <si>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</si>
  <si>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</si>
  <si>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</si>
  <si>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</si>
  <si>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</si>
  <si>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</si>
  <si>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</si>
  <si>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</si>
  <si>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</si>
  <si>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</si>
  <si>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</si>
  <si>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</si>
  <si>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</si>
  <si>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</si>
  <si>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</si>
  <si>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</si>
  <si>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</si>
  <si>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</si>
  <si>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</si>
  <si>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</si>
  <si>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</si>
  <si>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</si>
  <si>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</si>
  <si>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</si>
  <si>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</si>
  <si>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</si>
  <si>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</si>
  <si>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</si>
  <si>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</si>
  <si>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</si>
  <si>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</si>
  <si>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</si>
  <si>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</si>
  <si>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</si>
  <si>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</si>
  <si>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</si>
  <si>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</si>
  <si>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</si>
  <si>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</si>
  <si>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</si>
  <si>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</si>
  <si>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</si>
  <si>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</si>
  <si>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</si>
  <si>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</si>
  <si>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</si>
  <si>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</si>
  <si>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</si>
  <si>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</si>
  <si>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</si>
  <si>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</si>
  <si>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</si>
  <si>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</si>
  <si>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</si>
  <si>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</si>
  <si>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</si>
  <si>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</si>
  <si>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</si>
  <si>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</si>
  <si>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</si>
  <si>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</si>
  <si>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</si>
  <si>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</si>
  <si>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</si>
  <si>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</si>
  <si>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</si>
  <si>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</si>
  <si>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</si>
  <si>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</si>
  <si>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</si>
  <si>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</si>
  <si>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</si>
  <si>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</si>
  <si>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</si>
  <si>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</si>
  <si>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</si>
  <si>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</si>
  <si>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</si>
  <si>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</si>
  <si>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</si>
  <si>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</si>
  <si>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</si>
  <si>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</si>
  <si>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</si>
  <si>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</si>
  <si>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</si>
  <si>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</si>
  <si>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</si>
  <si>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</si>
  <si>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</si>
  <si>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</si>
  <si>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</si>
  <si>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</si>
  <si>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</si>
  <si>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</si>
  <si>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</si>
  <si>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</si>
  <si>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</si>
  <si>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</si>
  <si>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</si>
  <si>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</si>
  <si>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</si>
  <si>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</si>
  <si>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</si>
  <si>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</si>
  <si>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</si>
  <si>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</si>
  <si>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</si>
  <si>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</si>
  <si>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</si>
  <si>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</si>
  <si>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</si>
  <si>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</si>
  <si>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</si>
  <si>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</si>
  <si>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</si>
  <si>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</si>
  <si>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</si>
  <si>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</si>
  <si>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</si>
  <si>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</si>
  <si>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</si>
  <si>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</si>
  <si>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</si>
  <si>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</si>
  <si>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</si>
  <si>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</si>
  <si>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</si>
  <si>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</si>
  <si>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</si>
  <si>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</si>
  <si>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</si>
  <si>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</si>
  <si>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</si>
  <si>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</si>
  <si>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</si>
  <si>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</si>
  <si>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</si>
  <si>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</si>
  <si>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</si>
  <si>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</si>
  <si>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</si>
  <si>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</si>
  <si>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</si>
  <si>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</si>
  <si>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</si>
  <si>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</si>
  <si>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</si>
  <si>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</si>
  <si>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</si>
  <si>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</si>
  <si>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</si>
  <si>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</si>
  <si>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</si>
  <si>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</si>
  <si>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</si>
  <si>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</si>
  <si>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</si>
  <si>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</si>
  <si>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</si>
  <si>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</si>
  <si>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</si>
  <si>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</si>
  <si>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</si>
  <si>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</si>
  <si>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</si>
  <si>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</si>
  <si>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</si>
  <si>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</si>
  <si>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</si>
  <si>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</si>
  <si>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</si>
  <si>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</si>
  <si>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</si>
  <si>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</si>
  <si>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</si>
  <si>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</si>
  <si>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</si>
  <si>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</si>
  <si>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</si>
  <si>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</si>
  <si>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</si>
  <si>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</si>
  <si>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</si>
  <si>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</si>
  <si>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</si>
  <si>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</si>
  <si>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</si>
  <si>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</si>
  <si>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</si>
  <si>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</si>
  <si>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</si>
  <si>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</si>
  <si>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</si>
  <si>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</si>
  <si>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</si>
  <si>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</si>
  <si>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</si>
  <si>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</si>
  <si>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</si>
  <si>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</si>
  <si>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</si>
  <si>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</si>
  <si>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</si>
  <si>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</si>
  <si>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</si>
  <si>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</si>
  <si>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</si>
  <si>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</si>
  <si>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</si>
  <si>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</si>
  <si>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</si>
  <si>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</si>
  <si>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</si>
  <si>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</si>
  <si>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</si>
  <si>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</si>
  <si>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</si>
  <si>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</si>
  <si>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</si>
  <si>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</si>
  <si>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</si>
  <si>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</si>
  <si>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</si>
  <si>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</si>
  <si>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</si>
  <si>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</si>
  <si>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</si>
  <si>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</si>
  <si>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</si>
  <si>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</si>
  <si>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</si>
  <si>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</si>
  <si>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</si>
  <si>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</si>
  <si>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</si>
  <si>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</si>
  <si>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</si>
  <si>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</si>
  <si>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</si>
  <si>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</si>
  <si>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</si>
  <si>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</si>
  <si>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</si>
  <si>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</si>
  <si>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</si>
  <si>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</si>
  <si>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</si>
  <si>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</si>
  <si>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</si>
  <si>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</si>
  <si>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</si>
  <si>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</si>
  <si>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</si>
  <si>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</si>
  <si>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</si>
  <si>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</si>
  <si>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</si>
  <si>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</si>
  <si>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</si>
  <si>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</si>
  <si>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</si>
  <si>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</si>
  <si>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</si>
  <si>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</si>
  <si>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</si>
  <si>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</si>
  <si>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</si>
  <si>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</si>
  <si>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</si>
  <si>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</si>
  <si>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</si>
  <si>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</si>
  <si>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</si>
  <si>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</si>
  <si>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</si>
  <si>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</si>
  <si>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</si>
  <si>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</si>
  <si>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</si>
  <si>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</si>
  <si>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</si>
  <si>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</si>
  <si>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</si>
  <si>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</si>
  <si>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</si>
  <si>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</si>
  <si>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</si>
  <si>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</si>
  <si>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</si>
  <si>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</si>
  <si>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</si>
  <si>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</si>
  <si>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</si>
  <si>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</si>
  <si>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</si>
  <si>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</si>
  <si>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</si>
  <si>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</si>
  <si>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</si>
  <si>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</si>
  <si>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</si>
  <si>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</si>
  <si>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</si>
  <si>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</si>
  <si>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</si>
  <si>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</si>
  <si>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</si>
  <si>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</si>
  <si>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</si>
  <si>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</si>
  <si>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</si>
  <si>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</si>
  <si>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</si>
  <si>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</si>
  <si>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</si>
  <si>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</si>
  <si>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</si>
  <si>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</si>
  <si>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</si>
  <si>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</si>
  <si>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</si>
  <si>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</si>
  <si>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</si>
  <si>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</si>
  <si>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</si>
  <si>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</si>
  <si>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</si>
  <si>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</si>
  <si>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</si>
  <si>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</si>
  <si>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</si>
  <si>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</si>
  <si>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</si>
  <si>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</si>
  <si>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</si>
  <si>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</si>
  <si>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</si>
  <si>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</si>
  <si>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</si>
  <si>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</si>
  <si>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</si>
  <si>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</si>
  <si>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</si>
  <si>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</si>
  <si>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</si>
  <si>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</si>
  <si>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</si>
  <si>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</si>
  <si>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</si>
  <si>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</si>
  <si>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</si>
  <si>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</si>
  <si>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</si>
  <si>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</si>
  <si>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</si>
  <si>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</si>
  <si>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</si>
  <si>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</si>
  <si>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</si>
  <si>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</si>
  <si>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</si>
  <si>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</si>
  <si>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</si>
  <si>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</si>
  <si>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</si>
  <si>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</si>
  <si>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</si>
  <si>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</si>
  <si>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</si>
  <si>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</si>
  <si>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</si>
  <si>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</si>
  <si>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</si>
  <si>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</si>
  <si>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</si>
  <si>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</si>
  <si>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</si>
  <si>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</si>
  <si>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</si>
  <si>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</si>
  <si>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</si>
  <si>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</si>
  <si>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</si>
  <si>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</si>
  <si>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</si>
  <si>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</si>
  <si>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</si>
  <si>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</si>
  <si>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</si>
  <si>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</si>
  <si>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</si>
  <si>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</si>
  <si>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</si>
  <si>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</si>
  <si>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</si>
  <si>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</si>
  <si>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</si>
  <si>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</si>
  <si>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</si>
  <si>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</si>
  <si>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</si>
  <si>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</si>
  <si>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</si>
  <si>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</si>
  <si>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</si>
  <si>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</si>
  <si>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</si>
  <si>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</si>
  <si>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</si>
  <si>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</si>
  <si>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</si>
  <si>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</si>
  <si>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</si>
  <si>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</si>
  <si>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</si>
  <si>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</si>
  <si>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</si>
  <si>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</si>
  <si>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</si>
  <si>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</si>
  <si>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</si>
  <si>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</si>
  <si>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</si>
  <si>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</si>
  <si>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</si>
  <si>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</si>
  <si>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</si>
  <si>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</si>
  <si>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</si>
  <si>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</si>
  <si>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</si>
  <si>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</si>
  <si>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</si>
  <si>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</si>
  <si>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</si>
  <si>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</si>
  <si>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</si>
  <si>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</si>
  <si>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</si>
  <si>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</si>
  <si>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</si>
  <si>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</si>
  <si>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</si>
  <si>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</si>
  <si>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</si>
  <si>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</si>
  <si>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</si>
  <si>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</si>
  <si>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</si>
  <si>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</si>
  <si>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</si>
  <si>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</si>
  <si>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</si>
  <si>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</si>
  <si>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</si>
  <si>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</si>
  <si>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</si>
  <si>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</si>
  <si>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</si>
  <si>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</si>
  <si>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</si>
  <si>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</si>
  <si>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</si>
  <si>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</si>
  <si>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</si>
  <si>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</si>
  <si>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</si>
  <si>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</si>
  <si>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</si>
  <si>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</si>
  <si>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</si>
  <si>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</si>
  <si>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</si>
  <si>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</si>
  <si>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</si>
  <si>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</si>
  <si>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</si>
  <si>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</si>
  <si>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</si>
  <si>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</si>
  <si>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</si>
  <si>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</si>
  <si>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</si>
  <si>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</si>
  <si>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</si>
  <si>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</si>
  <si>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</si>
  <si>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</si>
  <si>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</si>
  <si>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</si>
  <si>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</si>
  <si>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</si>
  <si>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</si>
  <si>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</si>
  <si>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</si>
  <si>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</si>
  <si>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</si>
  <si>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</si>
  <si>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</si>
  <si>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</si>
  <si>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</si>
  <si>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</si>
  <si>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</si>
  <si>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</si>
  <si>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</si>
  <si>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</si>
  <si>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</si>
  <si>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</si>
  <si>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</si>
  <si>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</si>
  <si>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</si>
  <si>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</si>
  <si>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</si>
  <si>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</si>
  <si>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</si>
  <si>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</si>
  <si>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</si>
  <si>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</si>
  <si>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</si>
  <si>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</si>
  <si>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</si>
  <si>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</si>
  <si>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</si>
  <si>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</si>
  <si>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</si>
  <si>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</si>
  <si>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</si>
  <si>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</si>
  <si>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</si>
  <si>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</si>
  <si>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</si>
  <si>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</si>
  <si>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</si>
  <si>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</si>
  <si>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</si>
  <si>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</si>
  <si>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</si>
  <si>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</si>
  <si>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</si>
  <si>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</si>
  <si>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</si>
  <si>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</si>
  <si>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</si>
  <si>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</si>
  <si>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</si>
  <si>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</si>
  <si>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</si>
  <si>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</si>
  <si>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</si>
  <si>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</si>
  <si>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</si>
  <si>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</si>
  <si>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</si>
  <si>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</si>
  <si>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</si>
  <si>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</si>
  <si>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</si>
  <si>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</si>
  <si>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</si>
  <si>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</si>
  <si>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</si>
  <si>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</si>
  <si>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</si>
  <si>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</si>
  <si>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</si>
  <si>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</si>
  <si>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</si>
  <si>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</si>
  <si>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</si>
  <si>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</si>
  <si>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</si>
  <si>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</si>
  <si>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</si>
  <si>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</si>
  <si>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</si>
  <si>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</si>
  <si>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</si>
  <si>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</si>
  <si>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</si>
  <si>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</si>
  <si>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</si>
  <si>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</si>
  <si>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</si>
  <si>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</si>
  <si>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</si>
  <si>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</si>
  <si>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</si>
  <si>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</si>
  <si>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</si>
  <si>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</si>
  <si>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</si>
  <si>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</si>
  <si>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</si>
  <si>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</si>
  <si>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</si>
  <si>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</si>
  <si>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</si>
  <si>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</si>
  <si>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</si>
  <si>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</si>
  <si>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</si>
  <si>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</si>
  <si>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</si>
  <si>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</si>
  <si>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</si>
  <si>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</si>
  <si>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</si>
  <si>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</si>
  <si>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</si>
  <si>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</si>
  <si>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</si>
  <si>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</si>
  <si>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</si>
  <si>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</si>
  <si>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</si>
  <si>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</si>
  <si>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</si>
  <si>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</si>
  <si>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</si>
  <si>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</si>
  <si>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</si>
  <si>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</si>
  <si>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</si>
  <si>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</si>
  <si>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</si>
  <si>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</si>
  <si>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</si>
  <si>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</si>
  <si>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</si>
  <si>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</si>
  <si>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</si>
  <si>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</si>
  <si>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</si>
  <si>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</si>
  <si>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</si>
  <si>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</si>
  <si>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</si>
  <si>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</si>
  <si>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</si>
  <si>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</si>
  <si>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</si>
  <si>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</si>
  <si>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</si>
  <si>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</si>
  <si>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</si>
  <si>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</si>
  <si>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</si>
  <si>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</si>
  <si>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</si>
  <si>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</si>
  <si>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</si>
  <si>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</si>
  <si>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</si>
  <si>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</si>
  <si>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</si>
  <si>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</si>
  <si>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</si>
  <si>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</si>
  <si>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</si>
  <si>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</si>
  <si>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</si>
  <si>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</si>
  <si>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</si>
  <si>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</si>
  <si>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</si>
  <si>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</si>
  <si>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</si>
  <si>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</si>
  <si>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</si>
  <si>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</si>
  <si>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</si>
  <si>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</si>
  <si>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</si>
  <si>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</si>
  <si>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</si>
  <si>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</si>
  <si>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</si>
  <si>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</si>
  <si>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</si>
  <si>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</si>
  <si>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</si>
  <si>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</si>
  <si>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</si>
  <si>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</si>
  <si>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</si>
  <si>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</si>
  <si>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</si>
  <si>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</si>
  <si>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</si>
  <si>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</si>
  <si>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</si>
  <si>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</si>
  <si>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</si>
  <si>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</si>
  <si>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</si>
  <si>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</si>
  <si>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</si>
  <si>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</si>
  <si>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</si>
  <si>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</si>
  <si>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</si>
  <si>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</si>
  <si>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</si>
  <si>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</si>
  <si>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</si>
  <si>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</si>
  <si>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</si>
  <si>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</si>
  <si>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</si>
  <si>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</si>
  <si>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</si>
  <si>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</si>
  <si>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</si>
  <si>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</si>
  <si>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</si>
  <si>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</si>
  <si>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</si>
  <si>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</si>
  <si>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</si>
  <si>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</si>
  <si>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</si>
  <si>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</si>
  <si>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</si>
  <si>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</si>
  <si>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</si>
  <si>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</si>
  <si>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</si>
  <si>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</si>
  <si>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</si>
  <si>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</si>
  <si>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</si>
  <si>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</si>
  <si>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</si>
  <si>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</si>
  <si>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</si>
  <si>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</si>
  <si>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</si>
  <si>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</si>
  <si>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</si>
  <si>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</si>
  <si>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</si>
  <si>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</si>
  <si>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</si>
  <si>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</si>
  <si>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</si>
  <si>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</si>
  <si>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</si>
  <si>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</si>
  <si>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</si>
  <si>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</si>
  <si>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</si>
  <si>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</si>
  <si>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</si>
  <si>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</si>
  <si>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</si>
  <si>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</si>
  <si>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</si>
  <si>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</si>
  <si>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</si>
  <si>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</si>
  <si>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</si>
  <si>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</si>
  <si>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</si>
  <si>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</si>
  <si>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</si>
  <si>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</si>
  <si>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</si>
  <si>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</si>
  <si>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</si>
  <si>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</si>
  <si>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</si>
  <si>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</si>
  <si>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</si>
  <si>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</si>
  <si>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</si>
  <si>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</si>
  <si>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</si>
  <si>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</si>
  <si>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</si>
  <si>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</si>
  <si>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</si>
  <si>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</si>
  <si>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</si>
  <si>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</si>
  <si>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</si>
  <si>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</si>
  <si>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</si>
  <si>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</si>
  <si>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</si>
  <si>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</si>
  <si>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</si>
  <si>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</si>
  <si>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</si>
  <si>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</si>
  <si>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</si>
  <si>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</si>
  <si>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</si>
  <si>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</si>
  <si>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</si>
  <si>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</si>
  <si>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</si>
  <si>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</si>
  <si>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</si>
  <si>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</si>
  <si>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</si>
  <si>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</si>
  <si>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</si>
  <si>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</si>
  <si>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</si>
  <si>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</si>
  <si>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</si>
  <si>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</si>
  <si>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</si>
  <si>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</si>
  <si>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</si>
  <si>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</si>
  <si>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</si>
  <si>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</si>
  <si>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</si>
  <si>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</si>
  <si>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</si>
  <si>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</si>
  <si>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</si>
  <si>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</si>
  <si>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</si>
  <si>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</si>
  <si>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</si>
  <si>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</si>
  <si>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</si>
  <si>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</si>
  <si>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</si>
  <si>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</si>
  <si>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</si>
  <si>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</si>
  <si>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</si>
  <si>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</si>
  <si>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</si>
  <si>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</si>
  <si>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</si>
  <si>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</si>
  <si>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</si>
  <si>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</si>
  <si>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</si>
  <si>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</si>
  <si>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</si>
  <si>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</si>
  <si>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</si>
  <si>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</si>
  <si>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</si>
  <si>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</si>
  <si>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</si>
  <si>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</si>
  <si>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</si>
  <si>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</si>
  <si>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</si>
  <si>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</si>
  <si>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</si>
  <si>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</si>
  <si>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</si>
  <si>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</si>
  <si>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</si>
  <si>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</si>
  <si>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</si>
  <si>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</si>
  <si>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</si>
  <si>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</si>
  <si>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</si>
  <si>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</si>
  <si>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</si>
  <si>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</si>
  <si>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</si>
  <si>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</si>
  <si>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</si>
  <si>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</si>
  <si>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</si>
  <si>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</si>
  <si>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</si>
  <si>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</si>
  <si>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</si>
  <si>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</si>
  <si>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</si>
  <si>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</si>
  <si>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</si>
  <si>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</si>
  <si>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</si>
  <si>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</si>
  <si>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</si>
  <si>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</si>
  <si>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</si>
  <si>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</si>
  <si>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</si>
  <si>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</si>
  <si>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</si>
  <si>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</si>
  <si>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</si>
  <si>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</si>
  <si>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</si>
  <si>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</si>
  <si>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</si>
  <si>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</si>
  <si>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</si>
  <si>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</si>
  <si>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</si>
  <si>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</si>
  <si>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</si>
  <si>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</si>
  <si>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</si>
  <si>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</si>
  <si>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</si>
  <si>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</si>
  <si>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</si>
  <si>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</si>
  <si>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</si>
  <si>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</si>
  <si>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</si>
  <si>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</si>
  <si>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</si>
  <si>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</si>
  <si>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</si>
  <si>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</si>
  <si>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</si>
  <si>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</si>
  <si>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</si>
  <si>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</si>
  <si>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</si>
  <si>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</si>
  <si>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</si>
  <si>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</si>
  <si>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</si>
  <si>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</si>
  <si>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</si>
  <si>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</si>
  <si>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</si>
  <si>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</si>
  <si>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</si>
  <si>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</si>
  <si>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</si>
  <si>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</si>
  <si>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</si>
  <si>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</si>
  <si>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</si>
  <si>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</si>
  <si>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</si>
  <si>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</si>
  <si>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</si>
  <si>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</si>
  <si>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</si>
  <si>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</si>
  <si>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</si>
  <si>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</si>
  <si>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</si>
  <si>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</si>
  <si>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</si>
  <si>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</si>
  <si>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</si>
  <si>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</si>
  <si>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</si>
  <si>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</si>
  <si>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</si>
  <si>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</si>
  <si>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</si>
  <si>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</si>
  <si>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</si>
  <si>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</si>
  <si>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</si>
  <si>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</si>
  <si>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</si>
  <si>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</si>
  <si>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</si>
  <si>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</si>
  <si>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</si>
  <si>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</si>
  <si>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</si>
  <si>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</si>
  <si>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</si>
  <si>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</si>
  <si>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</si>
  <si>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</si>
  <si>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</si>
  <si>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</si>
  <si>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</si>
  <si>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</si>
  <si>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</si>
  <si>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</si>
  <si>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</si>
  <si>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</si>
  <si>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</si>
  <si>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</si>
  <si>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</si>
  <si>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</si>
  <si>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</si>
  <si>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</si>
  <si>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</si>
  <si>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</si>
  <si>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</si>
  <si>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</si>
  <si>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</si>
  <si>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</si>
  <si>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</si>
  <si>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</si>
  <si>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</si>
  <si>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</si>
  <si>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</si>
  <si>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</si>
  <si>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</si>
  <si>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</si>
  <si>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</si>
  <si>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</si>
  <si>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</si>
  <si>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</si>
  <si>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</si>
  <si>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</si>
  <si>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</si>
  <si>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</si>
  <si>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</si>
  <si>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</si>
  <si>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</si>
  <si>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</si>
  <si>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</si>
  <si>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</si>
  <si>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</si>
  <si>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</si>
  <si>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</si>
  <si>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</si>
  <si>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</si>
  <si>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</si>
  <si>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</si>
  <si>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</si>
  <si>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</si>
  <si>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</si>
  <si>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</si>
  <si>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</si>
  <si>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</si>
  <si>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</si>
  <si>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</si>
  <si>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</si>
  <si>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</si>
  <si>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</si>
  <si>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</si>
  <si>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</si>
  <si>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</si>
  <si>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</si>
  <si>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</si>
  <si>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</si>
  <si>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</si>
  <si>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</si>
  <si>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</si>
  <si>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</si>
  <si>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</si>
  <si>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</si>
  <si>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</si>
  <si>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</si>
  <si>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</si>
  <si>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</si>
  <si>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</si>
  <si>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</si>
  <si>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</si>
  <si>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</si>
  <si>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</si>
  <si>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</si>
  <si>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</si>
  <si>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</si>
  <si>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</si>
  <si>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</si>
  <si>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</si>
  <si>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</si>
  <si>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</si>
  <si>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</si>
  <si>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</si>
  <si>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</si>
  <si>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</si>
  <si>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</si>
  <si>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</si>
  <si>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</si>
  <si>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</si>
  <si>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</si>
  <si>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</si>
  <si>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</si>
  <si>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</si>
  <si>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</si>
  <si>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</si>
  <si>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</si>
  <si>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</si>
  <si>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</si>
  <si>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</si>
  <si>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</si>
  <si>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</si>
  <si>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</si>
  <si>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</si>
  <si>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</si>
  <si>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</si>
  <si>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</si>
  <si>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</si>
  <si>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</si>
  <si>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</si>
  <si>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</si>
  <si>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</si>
  <si>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</si>
  <si>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</si>
  <si>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</si>
  <si>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</si>
  <si>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</si>
  <si>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</si>
  <si>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</si>
  <si>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</si>
  <si>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</si>
  <si>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</si>
  <si>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</si>
  <si>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</si>
  <si>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</si>
  <si>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</si>
  <si>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</si>
  <si>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</si>
  <si>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</si>
  <si>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</si>
  <si>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</si>
  <si>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</si>
  <si>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</si>
  <si>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</si>
  <si>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</si>
  <si>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</si>
  <si>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</si>
  <si>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</si>
  <si>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</si>
  <si>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</si>
  <si>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</si>
  <si>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</si>
  <si>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</si>
  <si>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</si>
  <si>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</si>
  <si>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</si>
  <si>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</si>
  <si>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</si>
  <si>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</si>
  <si>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</si>
  <si>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</si>
  <si>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</si>
  <si>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</si>
  <si>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</si>
  <si>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</si>
  <si>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</si>
  <si>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</si>
  <si>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</si>
  <si>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</si>
  <si>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</si>
  <si>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</si>
  <si>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</si>
  <si>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</si>
  <si>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</si>
  <si>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</si>
  <si>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</si>
  <si>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</si>
  <si>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</si>
  <si>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</si>
  <si>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</si>
  <si>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</si>
  <si>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</si>
  <si>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</si>
  <si>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</si>
  <si>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</si>
  <si>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</si>
  <si>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</si>
  <si>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</si>
  <si>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</si>
  <si>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</si>
  <si>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</si>
  <si>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</si>
  <si>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</si>
  <si>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</si>
  <si>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</si>
  <si>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</si>
  <si>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</si>
  <si>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</si>
  <si>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</si>
  <si>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</si>
  <si>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</si>
  <si>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</si>
  <si>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</si>
  <si>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</si>
  <si>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</si>
  <si>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</si>
  <si>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</si>
  <si>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</si>
  <si>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</si>
  <si>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</si>
  <si>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</si>
  <si>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</si>
  <si>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</si>
  <si>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</si>
  <si>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</si>
  <si>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</si>
  <si>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</si>
  <si>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</si>
  <si>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</si>
  <si>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</si>
  <si>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</si>
  <si>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</si>
  <si>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</si>
  <si>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</si>
  <si>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</si>
  <si>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</si>
  <si>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</si>
  <si>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</si>
  <si>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</si>
  <si>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</si>
  <si>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</si>
  <si>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</si>
  <si>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</si>
  <si>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</si>
  <si>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</si>
  <si>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</si>
  <si>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</si>
  <si>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</si>
  <si>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</si>
  <si>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</si>
  <si>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</si>
  <si>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</si>
  <si>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</si>
  <si>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</si>
  <si>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</si>
  <si>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</si>
  <si>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</si>
  <si>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</si>
  <si>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</si>
  <si>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</si>
  <si>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</si>
  <si>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</si>
  <si>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</si>
  <si>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</si>
  <si>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</si>
  <si>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</si>
  <si>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</si>
  <si>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</si>
  <si>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</si>
  <si>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</si>
  <si>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</si>
  <si>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</si>
  <si>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</si>
  <si>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</si>
  <si>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</si>
  <si>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</si>
  <si>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</si>
  <si>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</si>
  <si>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</si>
  <si>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</si>
  <si>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</si>
  <si>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</si>
  <si>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</si>
  <si>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</si>
  <si>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</si>
  <si>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</si>
  <si>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</si>
  <si>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</si>
  <si>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</si>
  <si>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</si>
  <si>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</si>
  <si>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</si>
  <si>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</si>
  <si>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</si>
  <si>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</si>
  <si>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</si>
  <si>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</si>
  <si>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</si>
  <si>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</si>
  <si>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</si>
  <si>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</si>
  <si>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</si>
  <si>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</si>
  <si>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</si>
  <si>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</si>
  <si>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</si>
  <si>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</si>
  <si>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</si>
  <si>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</si>
  <si>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</si>
  <si>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</si>
  <si>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</si>
  <si>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</si>
  <si>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</si>
  <si>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</si>
  <si>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</si>
  <si>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</si>
  <si>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</si>
  <si>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</si>
  <si>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</si>
  <si>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</si>
  <si>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</si>
  <si>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</si>
  <si>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</si>
  <si>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</si>
  <si>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</si>
  <si>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</si>
  <si>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</si>
  <si>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</si>
  <si>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</si>
  <si>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</si>
  <si>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</si>
  <si>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</si>
  <si>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</si>
  <si>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</si>
  <si>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</si>
  <si>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</si>
  <si>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</si>
  <si>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</si>
  <si>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</si>
  <si>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</si>
  <si>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</si>
  <si>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</si>
  <si>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</si>
  <si>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</si>
  <si>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</si>
  <si>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</si>
  <si>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</si>
  <si>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</si>
  <si>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</si>
  <si>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</si>
  <si>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</si>
  <si>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</si>
  <si>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</si>
  <si>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</si>
  <si>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</si>
  <si>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</si>
  <si>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</si>
  <si>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</si>
  <si>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</si>
  <si>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</si>
  <si>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</si>
  <si>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</si>
  <si>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</si>
  <si>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</si>
  <si>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</si>
  <si>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</si>
  <si>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</si>
  <si>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</si>
  <si>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</si>
  <si>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</si>
  <si>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</si>
  <si>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</si>
  <si>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</si>
  <si>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</si>
  <si>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</si>
  <si>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</si>
  <si>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</si>
  <si>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</si>
  <si>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</si>
  <si>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</si>
  <si>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</si>
  <si>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</si>
  <si>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</si>
  <si>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</si>
  <si>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</si>
  <si>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</si>
  <si>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</si>
  <si>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</si>
  <si>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</si>
  <si>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</si>
  <si>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</si>
  <si>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</si>
  <si>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</si>
  <si>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</si>
  <si>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</si>
  <si>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</si>
  <si>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</si>
  <si>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</si>
  <si>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</si>
  <si>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</si>
  <si>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</si>
  <si>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</si>
  <si>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</si>
  <si>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</si>
  <si>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</si>
  <si>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</si>
  <si>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</si>
  <si>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</si>
  <si>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</si>
  <si>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</si>
  <si>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</si>
  <si>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</si>
  <si>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</si>
  <si>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</si>
  <si>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</si>
  <si>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</si>
  <si>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</si>
  <si>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</si>
  <si>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</si>
  <si>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</si>
  <si>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</si>
  <si>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</si>
  <si>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</si>
  <si>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</si>
  <si>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</si>
  <si>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</si>
  <si>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</si>
  <si>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</si>
  <si>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</si>
  <si>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</si>
  <si>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</si>
  <si>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</si>
  <si>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</si>
  <si>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</si>
  <si>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</si>
  <si>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</si>
  <si>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</si>
  <si>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</si>
  <si>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</si>
  <si>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</si>
  <si>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</si>
  <si>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</si>
  <si>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</si>
  <si>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</si>
  <si>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</si>
  <si>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</si>
  <si>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</si>
  <si>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</si>
  <si>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</si>
  <si>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</si>
  <si>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</si>
  <si>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</si>
  <si>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</si>
  <si>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</si>
  <si>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</si>
  <si>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</si>
  <si>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</si>
  <si>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</si>
  <si>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</si>
  <si>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</si>
  <si>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</si>
  <si>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</si>
  <si>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</si>
  <si>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</si>
  <si>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</si>
  <si>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</si>
  <si>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</si>
  <si>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</si>
  <si>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</si>
  <si>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</si>
  <si>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</si>
  <si>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</si>
  <si>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</si>
  <si>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</si>
  <si>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</si>
  <si>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</si>
  <si>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</si>
  <si>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</si>
  <si>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</si>
  <si>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</si>
  <si>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</si>
  <si>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</si>
  <si>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</si>
  <si>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</si>
  <si>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</si>
  <si>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</si>
  <si>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</si>
  <si>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</si>
  <si>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</si>
  <si>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</si>
  <si>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</si>
  <si>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</si>
  <si>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</si>
  <si>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</si>
  <si>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</si>
  <si>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</si>
  <si>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</si>
  <si>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</si>
  <si>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</si>
  <si>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</si>
  <si>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</si>
  <si>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</si>
  <si>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</si>
  <si>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</si>
  <si>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</si>
  <si>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</si>
  <si>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</si>
  <si>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</si>
  <si>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</si>
  <si>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</si>
  <si>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</si>
  <si>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</si>
  <si>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</si>
  <si>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</si>
  <si>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</si>
  <si>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</si>
  <si>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</si>
  <si>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</si>
  <si>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</si>
  <si>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</si>
  <si>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</si>
  <si>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</si>
  <si>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</si>
  <si>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</si>
  <si>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</si>
  <si>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</si>
  <si>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</si>
  <si>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</si>
  <si>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</si>
  <si>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</si>
  <si>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</si>
  <si>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</si>
  <si>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</si>
  <si>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</si>
  <si>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</si>
  <si>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</si>
  <si>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</si>
  <si>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</si>
  <si>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</si>
  <si>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</si>
  <si>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</si>
  <si>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</si>
  <si>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</si>
  <si>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</si>
  <si>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</si>
  <si>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</si>
  <si>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</si>
  <si>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</si>
  <si>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</si>
  <si>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</si>
  <si>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</si>
  <si>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</si>
  <si>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</si>
  <si>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</si>
  <si>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</si>
  <si>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</si>
  <si>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</si>
  <si>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</si>
  <si>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</si>
  <si>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</si>
  <si>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</si>
  <si>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</si>
  <si>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</si>
  <si>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</si>
  <si>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</si>
  <si>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</si>
  <si>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</si>
  <si>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</si>
  <si>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</si>
  <si>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</si>
  <si>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</si>
  <si>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</si>
  <si>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</si>
  <si>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</si>
  <si>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</si>
  <si>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</si>
  <si>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</si>
  <si>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</si>
  <si>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</si>
  <si>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</si>
  <si>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</si>
  <si>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</si>
  <si>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</si>
  <si>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</si>
  <si>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</si>
  <si>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</si>
  <si>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</si>
  <si>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</si>
  <si>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</si>
  <si>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</si>
  <si>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</si>
  <si>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</si>
  <si>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</si>
  <si>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</si>
  <si>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</si>
  <si>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</si>
  <si>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</si>
  <si>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</si>
  <si>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</si>
  <si>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</si>
  <si>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</si>
  <si>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</si>
  <si>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</si>
  <si>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</si>
  <si>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</si>
  <si>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</si>
  <si>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</si>
  <si>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</si>
  <si>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</si>
  <si>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</si>
  <si>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</si>
  <si>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</si>
  <si>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</si>
  <si>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</si>
  <si>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</si>
  <si>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</si>
  <si>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</si>
  <si>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</si>
  <si>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</si>
  <si>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</si>
  <si>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</si>
  <si>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</si>
  <si>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</si>
  <si>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</si>
  <si>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</si>
  <si>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</si>
  <si>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</si>
  <si>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</si>
  <si>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</si>
  <si>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</si>
  <si>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</si>
  <si>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</si>
  <si>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</si>
  <si>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</si>
  <si>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</si>
  <si>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</si>
  <si>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</si>
  <si>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</si>
  <si>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</si>
  <si>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</si>
  <si>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</si>
  <si>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</si>
  <si>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</si>
  <si>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</si>
  <si>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</si>
  <si>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</si>
  <si>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</si>
  <si>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</si>
  <si>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</si>
  <si>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</si>
  <si>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</si>
  <si>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</si>
  <si>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</si>
  <si>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</si>
  <si>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</si>
  <si>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</si>
  <si>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</si>
  <si>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</si>
  <si>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</si>
  <si>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</si>
  <si>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</si>
  <si>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</si>
  <si>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</si>
  <si>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</si>
  <si>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</si>
  <si>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</si>
  <si>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</si>
  <si>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</si>
  <si>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</si>
  <si>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</si>
  <si>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</si>
  <si>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</si>
  <si>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</si>
  <si>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</si>
  <si>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</si>
  <si>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</si>
  <si>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</si>
  <si>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</si>
  <si>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</si>
  <si>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</si>
  <si>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</si>
  <si>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</si>
  <si>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</si>
  <si>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</si>
  <si>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</si>
  <si>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</si>
  <si>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</si>
  <si>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</si>
  <si>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</si>
  <si>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</si>
  <si>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</si>
  <si>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</si>
  <si>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</si>
  <si>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</si>
  <si>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</si>
  <si>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</si>
  <si>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</si>
  <si>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</si>
  <si>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</si>
  <si>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</si>
  <si>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</si>
  <si>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</si>
  <si>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</si>
  <si>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</si>
  <si>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</si>
  <si>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</si>
  <si>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</si>
  <si>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</si>
  <si>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</si>
  <si>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</si>
  <si>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</si>
  <si>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</si>
  <si>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</si>
  <si>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</si>
  <si>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</si>
  <si>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</si>
  <si>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</si>
  <si>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</si>
  <si>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</si>
  <si>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</si>
  <si>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</si>
  <si>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</si>
  <si>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</si>
  <si>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</si>
  <si>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</si>
  <si>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</si>
  <si>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</si>
  <si>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</si>
  <si>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</si>
  <si>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</si>
  <si>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</si>
  <si>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</si>
  <si>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</si>
  <si>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</si>
  <si>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</si>
  <si>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</si>
  <si>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</si>
  <si>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</si>
  <si>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</si>
  <si>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</si>
  <si>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</si>
  <si>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</si>
  <si>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</si>
  <si>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</si>
  <si>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</si>
  <si>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</si>
  <si>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</si>
  <si>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</si>
  <si>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</si>
  <si>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</si>
  <si>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</si>
  <si>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</si>
  <si>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</si>
  <si>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</si>
  <si>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</si>
  <si>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</si>
  <si>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</si>
  <si>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</si>
  <si>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</si>
  <si>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</si>
  <si>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</si>
  <si>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</si>
  <si>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</si>
  <si>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</si>
  <si>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</si>
  <si>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</si>
  <si>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</si>
  <si>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</si>
  <si>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</si>
  <si>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</si>
  <si>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</si>
  <si>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</si>
  <si>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</si>
  <si>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</si>
  <si>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</si>
  <si>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</si>
  <si>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</si>
  <si>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</si>
  <si>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</si>
  <si>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</si>
  <si>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</si>
  <si>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</si>
  <si>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</si>
  <si>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</si>
  <si>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</si>
  <si>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</si>
  <si>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</si>
  <si>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</si>
  <si>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</si>
  <si>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</si>
  <si>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</si>
  <si>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</si>
  <si>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</si>
  <si>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</si>
  <si>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</si>
  <si>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</si>
  <si>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</si>
  <si>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</si>
  <si>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</si>
  <si>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</si>
  <si>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</si>
  <si>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</si>
  <si>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</si>
  <si>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</si>
  <si>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</si>
  <si>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</si>
  <si>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</si>
  <si>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</si>
  <si>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</si>
  <si>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</si>
  <si>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</si>
  <si>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</si>
  <si>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</si>
  <si>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</si>
  <si>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</si>
  <si>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</si>
  <si>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</si>
  <si>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</si>
  <si>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</si>
  <si>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</si>
  <si>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</si>
  <si>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</si>
  <si>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</si>
  <si>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</si>
  <si>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</si>
  <si>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</si>
  <si>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</si>
  <si>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</si>
  <si>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</si>
  <si>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</si>
  <si>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</si>
  <si>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</si>
  <si>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</si>
  <si>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</si>
  <si>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</si>
  <si>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</si>
  <si>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</si>
  <si>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</si>
  <si>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</si>
  <si>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</si>
  <si>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</si>
  <si>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</si>
  <si>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</si>
  <si>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</si>
  <si>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</si>
  <si>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</si>
  <si>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</si>
  <si>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</si>
  <si>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</si>
  <si>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</si>
  <si>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</si>
  <si>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</si>
  <si>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</si>
  <si>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</si>
  <si>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</si>
  <si>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</si>
  <si>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</si>
  <si>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</si>
  <si>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</si>
  <si>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</si>
  <si>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</si>
  <si>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</si>
  <si>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</si>
  <si>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</si>
  <si>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</si>
  <si>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</si>
  <si>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</si>
  <si>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</si>
  <si>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</si>
  <si>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</si>
  <si>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</si>
  <si>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</si>
  <si>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</si>
  <si>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</si>
  <si>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</si>
  <si>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</si>
  <si>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</si>
  <si>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</si>
  <si>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</si>
  <si>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</si>
  <si>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</si>
  <si>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</si>
  <si>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</si>
  <si>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</si>
  <si>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</si>
  <si>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</si>
  <si>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</si>
  <si>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</si>
  <si>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</si>
  <si>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</si>
  <si>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</si>
  <si>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</si>
  <si>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</si>
  <si>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</si>
  <si>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</si>
  <si>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</si>
  <si>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</si>
  <si>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</si>
  <si>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</si>
  <si>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</si>
  <si>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</si>
  <si>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</si>
  <si>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</si>
  <si>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</si>
  <si>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</si>
  <si>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</si>
  <si>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</si>
  <si>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</si>
  <si>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</si>
  <si>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</si>
  <si>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</si>
  <si>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</si>
  <si>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</si>
  <si>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</si>
  <si>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</si>
  <si>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</si>
  <si>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</si>
  <si>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</si>
  <si>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</si>
  <si>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</si>
  <si>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</si>
  <si>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</si>
  <si>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</si>
  <si>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</si>
  <si>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</si>
  <si>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</si>
  <si>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</si>
  <si>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</si>
  <si>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</si>
  <si>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</si>
  <si>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</si>
  <si>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</si>
  <si>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</si>
  <si>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</si>
  <si>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</si>
  <si>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</si>
  <si>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</si>
  <si>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</si>
  <si>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</si>
  <si>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</si>
  <si>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</si>
  <si>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</si>
  <si>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</si>
  <si>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</si>
  <si>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</si>
  <si>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</si>
  <si>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</si>
  <si>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</si>
  <si>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</si>
  <si>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</si>
  <si>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</si>
  <si>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</si>
  <si>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</si>
  <si>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</si>
  <si>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</si>
  <si>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</si>
  <si>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</si>
  <si>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</si>
  <si>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</si>
  <si>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</si>
  <si>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</si>
  <si>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</si>
  <si>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</si>
  <si>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</si>
  <si>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</si>
  <si>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</si>
  <si>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</si>
  <si>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</si>
  <si>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</si>
  <si>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</si>
  <si>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</si>
  <si>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</si>
  <si>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</si>
  <si>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</si>
  <si>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</si>
  <si>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</si>
  <si>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</si>
  <si>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</si>
  <si>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</si>
  <si>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</si>
  <si>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</si>
  <si>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</si>
  <si>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</si>
  <si>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</si>
  <si>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</si>
  <si>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</si>
  <si>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</si>
  <si>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</si>
  <si>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</si>
  <si>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</si>
  <si>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</si>
  <si>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</si>
  <si>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</si>
  <si>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</si>
  <si>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</si>
  <si>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</si>
  <si>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</si>
  <si>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</si>
  <si>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</si>
  <si>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</si>
  <si>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</si>
  <si>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</si>
  <si>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</si>
  <si>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</si>
  <si>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</si>
  <si>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</si>
  <si>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</si>
  <si>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</si>
  <si>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</si>
  <si>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</si>
  <si>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</si>
  <si>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</si>
  <si>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</si>
  <si>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</si>
  <si>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</si>
  <si>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</si>
  <si>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</si>
  <si>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</si>
  <si>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</si>
  <si>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</si>
  <si>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</si>
  <si>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</si>
  <si>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</si>
  <si>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</si>
  <si>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</si>
  <si>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</si>
  <si>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</si>
  <si>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</si>
  <si>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</si>
  <si>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</si>
  <si>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</si>
  <si>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</si>
  <si>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</si>
  <si>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</si>
  <si>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</si>
  <si>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</si>
  <si>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</si>
  <si>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</si>
  <si>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</si>
  <si>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</si>
  <si>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</si>
  <si>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</si>
  <si>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</si>
  <si>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</si>
  <si>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</si>
  <si>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</si>
  <si>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</si>
  <si>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</si>
  <si>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</si>
  <si>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</si>
  <si>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</si>
  <si>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</si>
  <si>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</si>
  <si>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</si>
  <si>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</si>
  <si>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</si>
  <si>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</si>
  <si>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</si>
  <si>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</si>
  <si>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</si>
  <si>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</si>
  <si>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</si>
  <si>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</si>
  <si>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</si>
  <si>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</si>
  <si>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</si>
  <si>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</si>
  <si>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</si>
  <si>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</si>
  <si>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</si>
  <si>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</si>
  <si>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</si>
  <si>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</si>
  <si>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</si>
  <si>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</si>
  <si>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</si>
  <si>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</si>
  <si>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</si>
  <si>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</si>
  <si>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</si>
  <si>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</si>
  <si>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</si>
  <si>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</si>
  <si>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</si>
  <si>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</si>
  <si>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</si>
  <si>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</si>
  <si>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</si>
  <si>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</si>
  <si>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</si>
  <si>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</si>
  <si>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</si>
  <si>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</si>
  <si>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</si>
  <si>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</si>
  <si>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</si>
  <si>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</si>
  <si>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</si>
  <si>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</si>
  <si>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</si>
  <si>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</si>
  <si>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</si>
  <si>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</si>
  <si>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</si>
  <si>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</si>
  <si>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</si>
  <si>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</si>
  <si>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</si>
  <si>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</si>
  <si>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</si>
  <si>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</si>
  <si>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</si>
  <si>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</si>
  <si>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</si>
  <si>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</si>
  <si>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</si>
  <si>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</si>
  <si>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</si>
  <si>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</si>
  <si>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</si>
  <si>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</si>
  <si>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</si>
  <si>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</si>
  <si>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</si>
  <si>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</si>
  <si>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</si>
  <si>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</si>
  <si>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</si>
  <si>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</si>
  <si>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</si>
  <si>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</si>
  <si>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</si>
  <si>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</si>
  <si>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</si>
  <si>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</si>
  <si>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</si>
  <si>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</si>
  <si>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</si>
  <si>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</si>
  <si>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</si>
  <si>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</si>
  <si>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</si>
  <si>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</si>
  <si>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</si>
  <si>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</si>
  <si>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</si>
  <si>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</si>
  <si>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</si>
  <si>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</si>
  <si>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</si>
  <si>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</si>
  <si>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</si>
  <si>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</si>
  <si>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</si>
  <si>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</si>
  <si>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</si>
  <si>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</si>
  <si>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</si>
  <si>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</si>
  <si>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</si>
  <si>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</si>
  <si>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</si>
  <si>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</si>
  <si>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</si>
  <si>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</si>
  <si>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</si>
  <si>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</si>
  <si>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</si>
  <si>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</si>
  <si>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</si>
  <si>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</si>
  <si>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</si>
  <si>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</si>
  <si>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</si>
  <si>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</si>
  <si>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</si>
  <si>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</si>
  <si>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</si>
  <si>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</si>
  <si>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</si>
  <si>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</si>
  <si>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</si>
  <si>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</si>
  <si>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</si>
  <si>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</si>
  <si>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</si>
  <si>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</si>
  <si>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</si>
  <si>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</si>
  <si>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</si>
  <si>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</si>
  <si>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</si>
  <si>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</si>
  <si>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</si>
  <si>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</si>
  <si>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</si>
  <si>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</si>
  <si>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</si>
  <si>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</si>
  <si>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</si>
  <si>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</si>
  <si>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</si>
  <si>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</si>
  <si>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</si>
  <si>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</si>
  <si>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</si>
  <si>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</si>
  <si>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</si>
  <si>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</si>
  <si>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</si>
  <si>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</si>
  <si>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</si>
  <si>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</si>
  <si>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</si>
  <si>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</si>
  <si>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</si>
  <si>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</si>
  <si>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</si>
  <si>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</si>
  <si>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</si>
  <si>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</si>
  <si>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</si>
  <si>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</si>
  <si>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</si>
  <si>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</si>
  <si>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</si>
  <si>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</si>
  <si>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</si>
  <si>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</si>
  <si>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</si>
  <si>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</si>
  <si>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</si>
  <si>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</si>
  <si>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</si>
  <si>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</si>
  <si>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</si>
  <si>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</si>
  <si>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</si>
  <si>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</si>
  <si>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</si>
  <si>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</si>
  <si>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</si>
  <si>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</si>
  <si>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</si>
  <si>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</si>
  <si>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</si>
  <si>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</si>
  <si>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</si>
  <si>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</si>
  <si>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</si>
  <si>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</si>
  <si>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</si>
  <si>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</si>
  <si>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</si>
  <si>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</si>
  <si>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</si>
  <si>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</si>
  <si>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</si>
  <si>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</si>
  <si>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</si>
  <si>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</si>
  <si>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</si>
  <si>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</si>
  <si>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</si>
  <si>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</si>
  <si>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</si>
  <si>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</si>
  <si>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</si>
  <si>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</si>
  <si>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</si>
  <si>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</si>
  <si>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</si>
  <si>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</si>
  <si>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</si>
  <si>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</si>
  <si>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</si>
  <si>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</si>
  <si>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</si>
  <si>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</si>
  <si>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</si>
  <si>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</si>
  <si>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</si>
  <si>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</si>
  <si>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</si>
  <si>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</si>
  <si>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</si>
  <si>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</si>
  <si>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</si>
  <si>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</si>
  <si>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</si>
  <si>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</si>
  <si>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</si>
  <si>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</si>
  <si>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</si>
  <si>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</si>
  <si>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</si>
  <si>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</si>
  <si>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</si>
  <si>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</si>
  <si>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</si>
  <si>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</si>
  <si>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</si>
  <si>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</si>
  <si>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</si>
  <si>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</si>
  <si>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</si>
  <si>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</si>
  <si>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</si>
  <si>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</si>
  <si>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</si>
  <si>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</si>
  <si>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</si>
  <si>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</si>
  <si>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</si>
  <si>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</si>
  <si>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</si>
  <si>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</si>
  <si>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</si>
  <si>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</si>
  <si>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</si>
  <si>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</si>
  <si>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</si>
  <si>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</si>
  <si>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</si>
  <si>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</si>
  <si>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</si>
  <si>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</si>
  <si>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</si>
  <si>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</si>
  <si>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</si>
  <si>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</si>
  <si>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</si>
  <si>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</si>
  <si>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</si>
  <si>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</si>
  <si>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</si>
  <si>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</si>
  <si>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</si>
  <si>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</si>
  <si>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</si>
  <si>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</si>
  <si>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</si>
  <si>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</si>
  <si>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</si>
  <si>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</si>
  <si>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</si>
  <si>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</si>
  <si>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</si>
  <si>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</si>
  <si>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</si>
  <si>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</si>
  <si>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</si>
  <si>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</si>
  <si>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</si>
  <si>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</si>
  <si>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</si>
  <si>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</si>
  <si>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</si>
  <si>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</si>
  <si>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</si>
  <si>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</si>
  <si>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</si>
  <si>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</si>
  <si>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</si>
  <si>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</si>
  <si>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</si>
  <si>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</si>
  <si>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</si>
  <si>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</si>
  <si>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</si>
  <si>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</si>
  <si>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</si>
  <si>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</si>
  <si>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</si>
  <si>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</si>
  <si>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</si>
  <si>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</si>
  <si>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</si>
  <si>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</si>
  <si>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</si>
  <si>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</si>
  <si>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</si>
  <si>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</si>
  <si>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</si>
  <si>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</si>
  <si>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</si>
  <si>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</si>
  <si>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</si>
  <si>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</si>
  <si>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</si>
  <si>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</si>
  <si>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</si>
  <si>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</si>
  <si>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</si>
  <si>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</si>
  <si>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</si>
  <si>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</si>
  <si>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</si>
  <si>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</si>
  <si>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</si>
  <si>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</si>
  <si>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</si>
  <si>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</si>
  <si>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</si>
  <si>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</si>
  <si>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</si>
  <si>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</si>
  <si>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</si>
  <si>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</si>
  <si>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</si>
  <si>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</si>
  <si>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</si>
  <si>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</si>
  <si>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</si>
  <si>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</si>
  <si>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</si>
  <si>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</si>
  <si>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</si>
  <si>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</si>
  <si>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</si>
  <si>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</si>
  <si>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</si>
  <si>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</si>
  <si>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</si>
  <si>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</si>
  <si>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</si>
  <si>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</si>
  <si>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</si>
  <si>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</si>
  <si>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</si>
  <si>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</si>
  <si>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</si>
  <si>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</si>
  <si>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</si>
  <si>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</si>
  <si>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</si>
  <si>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</si>
  <si>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</si>
  <si>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</si>
  <si>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</si>
  <si>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</si>
  <si>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</si>
  <si>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</si>
  <si>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</si>
  <si>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</si>
  <si>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</si>
  <si>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</si>
  <si>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</si>
  <si>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</si>
  <si>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</si>
  <si>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</si>
  <si>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</si>
  <si>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</si>
  <si>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</si>
  <si>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</si>
  <si>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</si>
  <si>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</si>
  <si>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</si>
  <si>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</si>
  <si>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</si>
  <si>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</si>
  <si>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</si>
  <si>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</si>
  <si>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</si>
  <si>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</si>
  <si>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</si>
  <si>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</si>
  <si>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</si>
  <si>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</si>
  <si>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</si>
  <si>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</si>
  <si>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</si>
  <si>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</si>
  <si>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</si>
  <si>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</si>
  <si>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</si>
  <si>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</si>
  <si>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</si>
  <si>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</si>
  <si>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</si>
  <si>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</si>
  <si>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</si>
  <si>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</si>
  <si>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</si>
  <si>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</si>
  <si>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</si>
  <si>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</si>
  <si>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</si>
  <si>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</si>
  <si>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</si>
  <si>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</si>
  <si>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</si>
  <si>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</si>
  <si>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</si>
  <si>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</si>
  <si>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</si>
  <si>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</si>
  <si>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</si>
  <si>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</si>
  <si>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</si>
  <si>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</si>
  <si>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</si>
  <si>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</si>
  <si>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</si>
  <si>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</si>
  <si>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</si>
  <si>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</si>
  <si>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</si>
  <si>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</si>
  <si>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</si>
  <si>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</si>
  <si>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</si>
  <si>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</si>
  <si>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</si>
  <si>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</si>
  <si>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</si>
  <si>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</si>
  <si>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</si>
  <si>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</si>
  <si>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</si>
  <si>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</si>
  <si>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</si>
  <si>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</si>
  <si>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</si>
  <si>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</si>
  <si>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</si>
  <si>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</si>
  <si>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</si>
  <si>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</si>
  <si>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</si>
  <si>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</si>
  <si>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</si>
  <si>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</si>
  <si>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</si>
  <si>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</si>
  <si>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</si>
  <si>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</si>
  <si>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</si>
  <si>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</si>
  <si>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</si>
  <si>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</si>
  <si>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</si>
  <si>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</si>
  <si>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</si>
  <si>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</si>
  <si>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</si>
  <si>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</si>
  <si>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</si>
  <si>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</si>
  <si>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</si>
  <si>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</si>
  <si>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</si>
  <si>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</si>
  <si>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</si>
  <si>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</si>
  <si>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</si>
  <si>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</si>
  <si>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</si>
  <si>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</si>
  <si>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</si>
  <si>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</si>
  <si>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</si>
  <si>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</si>
  <si>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</si>
  <si>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</si>
  <si>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</si>
  <si>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</si>
  <si>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</si>
  <si>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</si>
  <si>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</si>
  <si>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</si>
  <si>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</si>
  <si>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</si>
  <si>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</si>
  <si>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</si>
  <si>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</si>
  <si>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</si>
  <si>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</si>
  <si>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</si>
  <si>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</si>
  <si>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</si>
  <si>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</si>
  <si>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</si>
  <si>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</si>
  <si>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</si>
  <si>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</si>
  <si>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</si>
  <si>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</si>
  <si>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</si>
  <si>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</si>
  <si>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</si>
  <si>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</si>
  <si>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</si>
  <si>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</si>
  <si>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</si>
  <si>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</si>
  <si>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</si>
  <si>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</si>
  <si>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</si>
  <si>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</si>
  <si>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</si>
  <si>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</si>
  <si>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</si>
  <si>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</si>
  <si>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</si>
  <si>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</si>
  <si>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</si>
  <si>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</si>
  <si>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</si>
  <si>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</si>
  <si>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</si>
  <si>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</si>
  <si>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</si>
  <si>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</si>
  <si>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</si>
  <si>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</si>
  <si>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</si>
  <si>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</si>
  <si>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</si>
  <si>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</si>
  <si>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</si>
  <si>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</si>
  <si>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</si>
  <si>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</si>
  <si>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</si>
  <si>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</si>
  <si>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</si>
  <si>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</si>
  <si>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</si>
  <si>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</si>
  <si>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</si>
  <si>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</si>
  <si>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</si>
  <si>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</si>
  <si>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</si>
  <si>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</si>
  <si>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</si>
  <si>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</si>
  <si>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</si>
  <si>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</si>
  <si>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</si>
  <si>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</si>
  <si>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</si>
  <si>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</si>
  <si>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</si>
  <si>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</si>
  <si>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</si>
  <si>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</si>
  <si>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</si>
  <si>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</si>
  <si>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</si>
  <si>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</si>
  <si>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</si>
  <si>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</si>
  <si>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</si>
  <si>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</si>
  <si>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</si>
  <si>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</si>
  <si>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</si>
  <si>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</si>
  <si>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</si>
  <si>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</si>
  <si>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</si>
  <si>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</si>
  <si>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</si>
  <si>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</si>
  <si>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</si>
  <si>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</si>
  <si>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</si>
  <si>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</si>
  <si>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</si>
  <si>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</si>
  <si>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</si>
  <si>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</si>
  <si>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</si>
  <si>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</si>
  <si>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</si>
  <si>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</si>
  <si>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</si>
  <si>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</si>
  <si>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</si>
  <si>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</si>
  <si>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</si>
  <si>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</si>
  <si>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</si>
  <si>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</si>
  <si>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</si>
  <si>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</si>
  <si>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</si>
  <si>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</si>
  <si>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</si>
  <si>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</si>
  <si>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</si>
  <si>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</si>
  <si>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</si>
  <si>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</si>
  <si>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</si>
  <si>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</si>
  <si>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</si>
  <si>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</si>
  <si>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</si>
  <si>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</si>
  <si>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</si>
  <si>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</si>
  <si>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</si>
  <si>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</si>
  <si>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</si>
  <si>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</si>
  <si>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</si>
  <si>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</si>
  <si>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</si>
  <si>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</si>
  <si>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</si>
  <si>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</si>
  <si>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</si>
  <si>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</si>
  <si>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</si>
  <si>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</si>
  <si>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</si>
  <si>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</si>
  <si>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</si>
  <si>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</si>
  <si>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</si>
  <si>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</si>
  <si>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</si>
  <si>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</si>
  <si>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</si>
  <si>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</si>
  <si>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</si>
  <si>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</si>
  <si>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</si>
  <si>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</si>
  <si>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</si>
  <si>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</si>
  <si>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</si>
  <si>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</si>
  <si>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</si>
  <si>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</si>
  <si>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</si>
  <si>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</si>
  <si>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</si>
  <si>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</si>
  <si>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</si>
  <si>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</si>
  <si>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</si>
  <si>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</si>
  <si>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</si>
  <si>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</si>
  <si>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</si>
  <si>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</si>
  <si>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</si>
  <si>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</si>
  <si>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</si>
  <si>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</si>
  <si>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</si>
  <si>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</si>
  <si>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</si>
  <si>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</si>
  <si>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</si>
  <si>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</si>
  <si>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</si>
  <si>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</si>
  <si>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</si>
  <si>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</si>
  <si>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</si>
  <si>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</si>
  <si>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</si>
  <si>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</si>
  <si>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</si>
  <si>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</si>
  <si>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</si>
  <si>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</si>
  <si>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</si>
  <si>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</si>
  <si>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</si>
  <si>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</si>
  <si>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</si>
  <si>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</si>
  <si>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</si>
  <si>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</si>
  <si>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</si>
  <si>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</si>
  <si>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</si>
  <si>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</si>
  <si>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</si>
  <si>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</si>
  <si>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</si>
  <si>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</si>
  <si>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</si>
  <si>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</si>
  <si>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</si>
  <si>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</si>
  <si>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</si>
  <si>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</si>
  <si>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</si>
  <si>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</si>
  <si>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</si>
  <si>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</si>
  <si>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</si>
  <si>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</si>
  <si>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</si>
  <si>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</si>
  <si>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</si>
  <si>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</si>
  <si>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</si>
  <si>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</si>
  <si>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</si>
  <si>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</si>
  <si>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</si>
  <si>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</si>
  <si>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</si>
  <si>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</si>
  <si>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</si>
  <si>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</si>
  <si>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</si>
  <si>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</si>
  <si>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</si>
  <si>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</si>
  <si>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</si>
  <si>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</si>
  <si>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</si>
  <si>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</si>
  <si>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</si>
  <si>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</si>
  <si>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</si>
  <si>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</si>
  <si>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</si>
  <si>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</si>
  <si>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</si>
  <si>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</si>
  <si>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</si>
  <si>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</si>
  <si>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</si>
  <si>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</si>
  <si>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</si>
  <si>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</si>
  <si>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</si>
  <si>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</si>
  <si>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</si>
  <si>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</si>
  <si>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</si>
  <si>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</si>
  <si>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</si>
  <si>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</si>
  <si>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</si>
  <si>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</si>
  <si>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</si>
  <si>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</si>
  <si>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</si>
  <si>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</si>
  <si>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</si>
  <si>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</si>
  <si>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</si>
  <si>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</si>
  <si>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</si>
  <si>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</si>
  <si>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</si>
  <si>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</si>
  <si>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</si>
  <si>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</si>
  <si>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</si>
  <si>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</si>
  <si>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</si>
  <si>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</si>
  <si>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</si>
  <si>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</si>
  <si>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</si>
  <si>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</si>
  <si>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</si>
  <si>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</si>
  <si>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</si>
  <si>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</si>
  <si>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</si>
  <si>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</si>
  <si>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</si>
  <si>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</si>
  <si>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</si>
  <si>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</si>
  <si>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</si>
  <si>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</si>
  <si>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</si>
  <si>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</si>
  <si>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</si>
  <si>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</si>
  <si>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</si>
  <si>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</si>
  <si>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</si>
  <si>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</si>
  <si>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</si>
  <si>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</si>
  <si>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</si>
  <si>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</si>
  <si>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</si>
  <si>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</si>
  <si>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</si>
  <si>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</si>
  <si>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</si>
  <si>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</si>
  <si>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</si>
  <si>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</si>
  <si>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</si>
  <si>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</si>
  <si>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</si>
  <si>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</si>
  <si>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</si>
  <si>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</si>
  <si>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</si>
  <si>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</si>
  <si>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</si>
  <si>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</si>
  <si>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</si>
  <si>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</si>
  <si>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</si>
  <si>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</si>
  <si>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</si>
  <si>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</si>
  <si>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</si>
  <si>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</si>
  <si>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</si>
  <si>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</si>
  <si>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</si>
  <si>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</si>
  <si>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</si>
  <si>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</si>
  <si>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</si>
  <si>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</si>
  <si>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</si>
  <si>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</si>
  <si>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</si>
  <si>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</si>
  <si>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</si>
  <si>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</si>
  <si>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</si>
  <si>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</si>
  <si>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</si>
  <si>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</si>
  <si>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</si>
  <si>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</si>
  <si>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</si>
  <si>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</si>
  <si>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</si>
  <si>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</si>
  <si>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</si>
  <si>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</si>
  <si>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</si>
  <si>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</si>
  <si>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</si>
  <si>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</si>
  <si>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</si>
  <si>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</si>
  <si>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</si>
  <si>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</si>
  <si>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</si>
  <si>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</si>
  <si>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</si>
  <si>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</si>
  <si>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</si>
  <si>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</si>
  <si>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</si>
  <si>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</si>
  <si>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</si>
  <si>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</si>
  <si>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</si>
  <si>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</si>
  <si>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</si>
  <si>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</si>
  <si>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</si>
  <si>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</si>
  <si>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</si>
  <si>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</si>
  <si>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</si>
  <si>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</si>
  <si>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</si>
  <si>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</si>
  <si>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</si>
  <si>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</si>
  <si>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</si>
  <si>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</si>
  <si>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</si>
  <si>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</si>
  <si>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</si>
  <si>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</si>
  <si>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</si>
  <si>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</si>
  <si>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</si>
  <si>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</si>
  <si>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</si>
  <si>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</si>
  <si>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</si>
  <si>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</si>
  <si>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</si>
  <si>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</si>
  <si>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</si>
  <si>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</si>
  <si>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</si>
  <si>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</si>
  <si>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</si>
  <si>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</si>
  <si>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</si>
  <si>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</si>
  <si>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</si>
  <si>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</si>
  <si>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</si>
  <si>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</si>
  <si>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</si>
  <si>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</si>
  <si>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</si>
  <si>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</si>
  <si>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</si>
  <si>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</si>
  <si>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</si>
  <si>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</si>
  <si>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</si>
  <si>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</si>
  <si>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</si>
  <si>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</si>
  <si>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</si>
  <si>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</si>
  <si>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</si>
  <si>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</si>
  <si>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</si>
  <si>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</si>
  <si>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</si>
  <si>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</si>
  <si>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</si>
  <si>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</si>
  <si>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</si>
  <si>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</si>
  <si>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</si>
  <si>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</si>
  <si>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</si>
  <si>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</si>
  <si>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</si>
  <si>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</si>
  <si>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</si>
  <si>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</si>
  <si>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</si>
  <si>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</si>
  <si>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</si>
  <si>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</si>
  <si>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</si>
  <si>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</si>
  <si>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</si>
  <si>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</si>
  <si>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</si>
  <si>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</si>
  <si>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</si>
  <si>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</si>
  <si>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</si>
  <si>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</si>
  <si>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</si>
  <si>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</si>
  <si>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</si>
  <si>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</si>
  <si>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</si>
  <si>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</si>
  <si>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</si>
  <si>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</si>
  <si>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</si>
  <si>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</si>
  <si>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</si>
  <si>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</si>
  <si>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</si>
  <si>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</si>
  <si>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</si>
  <si>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</si>
  <si>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</si>
  <si>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</si>
  <si>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</si>
  <si>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</si>
  <si>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</si>
  <si>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</si>
  <si>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</si>
  <si>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</si>
  <si>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</si>
  <si>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</si>
  <si>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</si>
  <si>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</si>
  <si>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</si>
  <si>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</si>
  <si>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</si>
  <si>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</si>
  <si>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</si>
  <si>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</si>
  <si>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</si>
  <si>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</si>
  <si>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</si>
  <si>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</si>
  <si>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</si>
  <si>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</si>
  <si>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</si>
  <si>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</si>
  <si>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</si>
  <si>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</si>
  <si>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</si>
  <si>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</si>
  <si>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</si>
  <si>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</si>
  <si>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</si>
  <si>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</si>
  <si>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</si>
  <si>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</si>
  <si>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</si>
  <si>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</si>
  <si>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</si>
  <si>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</si>
  <si>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</si>
  <si>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</si>
  <si>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</si>
  <si>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</si>
  <si>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</si>
  <si>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</si>
  <si>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</si>
  <si>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</si>
  <si>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</si>
  <si>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</si>
  <si>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</si>
  <si>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</si>
  <si>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</si>
  <si>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</si>
  <si>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</si>
  <si>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</si>
  <si>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</si>
  <si>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</si>
  <si>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</si>
  <si>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</si>
  <si>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</si>
  <si>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</si>
  <si>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</si>
  <si>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</si>
  <si>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</si>
  <si>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</si>
  <si>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</si>
  <si>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</si>
  <si>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</si>
  <si>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</si>
  <si>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</si>
  <si>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</si>
  <si>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</si>
  <si>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</si>
  <si>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</si>
  <si>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</si>
  <si>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</si>
  <si>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</si>
  <si>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</si>
  <si>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</si>
  <si>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</si>
  <si>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</si>
  <si>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</si>
  <si>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</si>
  <si>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</si>
  <si>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</si>
  <si>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</si>
  <si>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</si>
  <si>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</si>
  <si>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</si>
  <si>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</si>
  <si>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</si>
  <si>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</si>
  <si>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</si>
  <si>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</si>
  <si>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</si>
  <si>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</si>
  <si>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</si>
  <si>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</si>
  <si>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</si>
  <si>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</si>
  <si>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</si>
  <si>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</si>
  <si>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</si>
  <si>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</si>
  <si>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</si>
  <si>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</si>
  <si>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</si>
  <si>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</si>
  <si>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</si>
  <si>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</si>
  <si>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</si>
  <si>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</si>
  <si>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</si>
  <si>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</si>
  <si>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</si>
  <si>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</si>
  <si>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</si>
  <si>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</si>
  <si>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</si>
  <si>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</si>
  <si>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</si>
  <si>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</si>
  <si>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</si>
  <si>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</si>
  <si>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</si>
  <si>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</si>
  <si>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</si>
  <si>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</si>
  <si>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</si>
  <si>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</si>
  <si>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</si>
  <si>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</si>
  <si>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</si>
  <si>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</si>
  <si>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</si>
  <si>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</si>
  <si>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</si>
  <si>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</si>
  <si>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</si>
  <si>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</si>
  <si>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</si>
  <si>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</si>
  <si>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</si>
  <si>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</si>
  <si>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</si>
  <si>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</si>
  <si>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</si>
  <si>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</si>
  <si>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</si>
  <si>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</si>
  <si>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</si>
  <si>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</si>
  <si>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</si>
  <si>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</si>
  <si>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</si>
  <si>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</si>
  <si>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</si>
  <si>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</si>
  <si>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</si>
  <si>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</si>
  <si>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</si>
  <si>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</si>
  <si>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</si>
  <si>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</si>
  <si>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</si>
  <si>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</si>
  <si>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</si>
  <si>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</si>
  <si>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</si>
  <si>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</si>
  <si>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</si>
  <si>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</si>
  <si>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</si>
  <si>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</si>
  <si>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</si>
  <si>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</si>
  <si>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</si>
  <si>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</si>
  <si>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</si>
  <si>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</si>
  <si>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</si>
  <si>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</si>
  <si>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</si>
  <si>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</si>
  <si>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</si>
  <si>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</si>
  <si>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</si>
  <si>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</si>
  <si>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</si>
  <si>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</si>
  <si>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</si>
  <si>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</si>
  <si>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</si>
  <si>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</si>
  <si>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</si>
  <si>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</si>
  <si>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</si>
  <si>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</si>
  <si>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</si>
  <si>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</si>
  <si>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</si>
  <si>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</si>
  <si>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</si>
  <si>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</si>
  <si>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</si>
  <si>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</si>
  <si>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</si>
  <si>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</si>
  <si>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</si>
  <si>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</si>
  <si>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</si>
  <si>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</si>
  <si>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</si>
  <si>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</si>
  <si>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</si>
  <si>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</si>
  <si>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</si>
  <si>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</si>
  <si>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</si>
  <si>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</si>
  <si>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</si>
  <si>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</si>
  <si>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</si>
  <si>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</si>
  <si>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</si>
  <si>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</si>
  <si>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</si>
  <si>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</si>
  <si>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</si>
  <si>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</si>
  <si>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</si>
  <si>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</si>
  <si>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</si>
  <si>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</si>
  <si>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</si>
  <si>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</si>
  <si>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</si>
  <si>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</si>
  <si>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</si>
  <si>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</si>
  <si>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</si>
  <si>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</si>
  <si>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</si>
  <si>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</si>
  <si>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</si>
  <si>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</si>
  <si>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</si>
  <si>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</si>
  <si>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</si>
  <si>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</si>
  <si>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</si>
  <si>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</si>
  <si>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</si>
  <si>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</si>
  <si>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</si>
  <si>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</si>
  <si>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</si>
  <si>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</si>
  <si>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</si>
  <si>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</si>
  <si>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</si>
  <si>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</si>
  <si>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</si>
  <si>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</si>
  <si>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</si>
  <si>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</si>
  <si>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</si>
  <si>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</si>
  <si>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</si>
  <si>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</si>
  <si>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</si>
  <si>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</si>
  <si>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</si>
  <si>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</si>
  <si>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</si>
  <si>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</si>
  <si>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</si>
  <si>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</si>
  <si>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</si>
  <si>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</si>
  <si>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</si>
  <si>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</si>
  <si>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</si>
  <si>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</si>
  <si>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</si>
  <si>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</si>
  <si>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</si>
  <si>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</si>
  <si>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</si>
  <si>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</si>
  <si>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</si>
  <si>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</si>
  <si>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</si>
  <si>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</si>
  <si>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</si>
  <si>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</si>
  <si>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</si>
  <si>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</si>
  <si>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</si>
  <si>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</si>
  <si>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</si>
  <si>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</si>
  <si>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</si>
  <si>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</si>
  <si>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</si>
  <si>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</si>
  <si>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</si>
  <si>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</si>
  <si>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</si>
  <si>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</si>
  <si>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</si>
  <si>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</si>
  <si>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</si>
  <si>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</si>
  <si>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</si>
  <si>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</si>
  <si>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</si>
  <si>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</si>
  <si>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</si>
  <si>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</si>
  <si>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</si>
  <si>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</si>
  <si>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</si>
  <si>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</si>
  <si>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</si>
  <si>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</si>
  <si>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</si>
  <si>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</si>
  <si>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</si>
  <si>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</si>
  <si>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</si>
  <si>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</si>
  <si>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</si>
  <si>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</si>
  <si>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</si>
  <si>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</si>
  <si>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</si>
  <si>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</si>
  <si>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</si>
  <si>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</si>
  <si>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</si>
  <si>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</si>
  <si>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</si>
  <si>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</si>
  <si>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</si>
  <si>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</si>
  <si>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</si>
  <si>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</si>
  <si>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</si>
  <si>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</si>
  <si>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</si>
  <si>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</si>
  <si>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</si>
  <si>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</si>
  <si>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</si>
  <si>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</si>
  <si>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</si>
  <si>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</si>
  <si>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</si>
  <si>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</si>
  <si>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</si>
  <si>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</si>
  <si>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</si>
  <si>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</si>
  <si>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</si>
  <si>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</si>
  <si>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</si>
  <si>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</si>
  <si>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</si>
  <si>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</si>
  <si>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</si>
  <si>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</si>
  <si>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</si>
  <si>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</si>
  <si>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</si>
  <si>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</si>
  <si>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</si>
  <si>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</si>
  <si>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</si>
  <si>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</si>
  <si>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</si>
  <si>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</si>
  <si>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</si>
  <si>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</si>
  <si>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</si>
  <si>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</si>
  <si>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</si>
  <si>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</si>
  <si>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</si>
  <si>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</si>
  <si>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</si>
  <si>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</si>
  <si>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</si>
  <si>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</si>
  <si>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</si>
  <si>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</si>
  <si>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</si>
  <si>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</si>
  <si>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</si>
  <si>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</si>
  <si>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</si>
  <si>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</si>
  <si>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</si>
  <si>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</si>
  <si>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</si>
  <si>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</si>
  <si>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</si>
  <si>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</si>
  <si>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</si>
  <si>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</si>
  <si>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</si>
  <si>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</si>
  <si>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</si>
  <si>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</si>
  <si>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</si>
  <si>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</si>
  <si>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</si>
  <si>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</si>
  <si>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</si>
  <si>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</si>
  <si>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</si>
  <si>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</si>
  <si>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</si>
  <si>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</si>
  <si>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</si>
  <si>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</si>
  <si>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</si>
  <si>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</si>
  <si>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</si>
  <si>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</si>
  <si>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</si>
  <si>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</si>
  <si>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</si>
  <si>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</si>
  <si>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</si>
  <si>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</si>
  <si>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</si>
  <si>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</si>
  <si>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</si>
  <si>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</si>
  <si>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</si>
  <si>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</si>
  <si>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</si>
  <si>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</si>
  <si>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</si>
  <si>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</si>
  <si>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</si>
  <si>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</si>
  <si>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</si>
  <si>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</si>
  <si>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</si>
  <si>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</si>
  <si>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</si>
  <si>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</si>
  <si>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</si>
  <si>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</si>
  <si>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</si>
  <si>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</si>
  <si>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</si>
  <si>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</si>
  <si>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</si>
  <si>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</si>
  <si>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</si>
  <si>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</si>
  <si>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</si>
  <si>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</si>
  <si>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</si>
  <si>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</si>
  <si>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</si>
  <si>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</si>
  <si>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</si>
  <si>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</si>
  <si>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</si>
  <si>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</si>
  <si>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</si>
  <si>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</si>
  <si>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</si>
  <si>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</si>
  <si>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</si>
  <si>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</si>
  <si>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</si>
  <si>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</si>
  <si>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</si>
  <si>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</si>
  <si>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</si>
  <si>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</si>
  <si>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</si>
  <si>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</si>
  <si>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</si>
  <si>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</si>
  <si>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</si>
  <si>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</si>
  <si>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</si>
  <si>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</si>
  <si>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</si>
  <si>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</si>
  <si>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</si>
  <si>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</si>
  <si>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</si>
  <si>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</si>
  <si>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</si>
  <si>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</si>
  <si>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</si>
  <si>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</si>
  <si>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</si>
  <si>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</si>
  <si>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</si>
  <si>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</si>
  <si>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</si>
  <si>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</si>
  <si>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</si>
  <si>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</si>
  <si>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</si>
  <si>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</si>
  <si>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</si>
  <si>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</si>
  <si>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</si>
  <si>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</si>
  <si>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</si>
  <si>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</si>
  <si>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</si>
  <si>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</si>
  <si>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</si>
  <si>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</si>
  <si>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</si>
  <si>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</si>
  <si>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</si>
  <si>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</si>
  <si>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</si>
  <si>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</si>
  <si>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</si>
  <si>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</si>
  <si>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</si>
  <si>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</si>
  <si>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</si>
  <si>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</si>
  <si>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</si>
  <si>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</si>
  <si>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</si>
  <si>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</si>
  <si>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</si>
  <si>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</si>
  <si>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</si>
  <si>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</si>
  <si>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</si>
  <si>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</si>
  <si>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</si>
  <si>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</si>
  <si>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</si>
  <si>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</si>
  <si>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</si>
  <si>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</si>
  <si>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</si>
  <si>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</si>
  <si>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</si>
  <si>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</si>
  <si>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</si>
  <si>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</si>
  <si>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</si>
  <si>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</si>
  <si>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</si>
  <si>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</si>
  <si>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</si>
  <si>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</si>
  <si>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</si>
  <si>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</si>
  <si>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</si>
  <si>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</si>
  <si>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</si>
  <si>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</si>
  <si>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</si>
  <si>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</si>
  <si>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</si>
  <si>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</si>
  <si>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</si>
  <si>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</si>
  <si>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</si>
  <si>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</si>
  <si>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</si>
  <si>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</si>
  <si>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</si>
  <si>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</si>
  <si>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</si>
  <si>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</si>
  <si>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</si>
  <si>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</si>
  <si>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</si>
  <si>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</si>
  <si>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</si>
  <si>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</si>
  <si>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</si>
  <si>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</si>
  <si>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</si>
  <si>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</si>
  <si>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</si>
  <si>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</si>
  <si>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</si>
  <si>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</si>
  <si>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</si>
  <si>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</si>
  <si>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</si>
  <si>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</si>
  <si>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</si>
  <si>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</si>
  <si>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</si>
  <si>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</si>
  <si>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</si>
  <si>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</si>
  <si>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</si>
  <si>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</si>
  <si>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</si>
  <si>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</si>
  <si>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</si>
  <si>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</si>
  <si>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</si>
  <si>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</si>
  <si>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</si>
  <si>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</si>
  <si>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</si>
  <si>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</si>
  <si>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</si>
  <si>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</si>
  <si>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</si>
  <si>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</si>
  <si>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</si>
  <si>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</si>
  <si>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</si>
  <si>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</si>
  <si>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</si>
  <si>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</si>
  <si>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</si>
  <si>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</si>
  <si>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</si>
  <si>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</si>
  <si>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</si>
  <si>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</si>
  <si>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</si>
  <si>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</si>
  <si>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</si>
  <si>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</si>
  <si>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</si>
  <si>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</si>
  <si>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</si>
  <si>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</si>
  <si>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</si>
  <si>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</si>
  <si>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</si>
  <si>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</si>
  <si>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</si>
  <si>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</si>
  <si>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</si>
  <si>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</si>
  <si>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</si>
  <si>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</si>
  <si>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</si>
  <si>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</si>
  <si>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</si>
  <si>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</si>
  <si>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</si>
  <si>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</si>
  <si>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</si>
  <si>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</si>
  <si>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</si>
  <si>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</si>
  <si>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</si>
  <si>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</si>
  <si>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</si>
  <si>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</si>
  <si>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</si>
  <si>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</si>
  <si>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</si>
  <si>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</si>
  <si>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</si>
  <si>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</si>
  <si>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</si>
  <si>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</si>
  <si>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</si>
  <si>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</si>
  <si>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</si>
  <si>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</si>
  <si>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</si>
  <si>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</si>
  <si>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</si>
  <si>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</si>
  <si>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</si>
  <si>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</si>
  <si>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</si>
  <si>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</si>
  <si>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</si>
  <si>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</si>
  <si>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</si>
  <si>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</si>
  <si>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</si>
  <si>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</si>
  <si>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</si>
  <si>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</si>
  <si>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</si>
  <si>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</si>
  <si>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</si>
  <si>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</si>
  <si>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</si>
  <si>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</si>
  <si>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</si>
  <si>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</si>
  <si>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</si>
  <si>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</si>
  <si>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</si>
  <si>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</si>
  <si>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</si>
  <si>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</si>
  <si>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</si>
  <si>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</si>
  <si>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</si>
  <si>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</si>
  <si>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</si>
  <si>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</si>
  <si>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</si>
  <si>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</si>
  <si>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</si>
  <si>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</si>
  <si>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</si>
  <si>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</si>
  <si>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</si>
  <si>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</si>
  <si>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</si>
  <si>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</si>
  <si>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</si>
  <si>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</si>
  <si>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</si>
  <si>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</si>
  <si>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</si>
  <si>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</si>
  <si>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</si>
  <si>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</si>
  <si>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</si>
  <si>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</si>
  <si>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</si>
  <si>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</si>
  <si>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</si>
  <si>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</si>
  <si>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</si>
  <si>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</si>
  <si>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</si>
  <si>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</si>
  <si>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</si>
  <si>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</si>
  <si>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</si>
  <si>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</si>
  <si>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</si>
  <si>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</si>
  <si>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</si>
  <si>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</si>
  <si>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</si>
  <si>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</si>
  <si>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</si>
  <si>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</si>
  <si>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</si>
  <si>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</si>
  <si>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</si>
  <si>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</si>
  <si>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</si>
  <si>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</si>
  <si>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</si>
  <si>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</si>
  <si>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</si>
  <si>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</si>
  <si>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</si>
  <si>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</si>
  <si>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</si>
  <si>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</si>
  <si>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</si>
  <si>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</si>
  <si>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</si>
  <si>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</si>
  <si>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</si>
  <si>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</si>
  <si>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</si>
  <si>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</si>
  <si>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</si>
  <si>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</si>
  <si>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</si>
  <si>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</si>
  <si>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</si>
  <si>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</si>
  <si>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</si>
  <si>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</si>
  <si>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</si>
  <si>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</si>
  <si>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</si>
  <si>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</si>
  <si>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</si>
  <si>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</si>
  <si>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</si>
  <si>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</si>
  <si>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</si>
  <si>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</si>
  <si>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</si>
  <si>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</si>
  <si>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</si>
  <si>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</si>
  <si>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</si>
  <si>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</si>
  <si>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</si>
  <si>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</si>
  <si>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</si>
  <si>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</si>
  <si>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</si>
  <si>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</si>
  <si>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</si>
  <si>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</si>
  <si>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</si>
  <si>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</si>
  <si>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</si>
  <si>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</si>
  <si>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</si>
  <si>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</si>
  <si>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</si>
  <si>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</si>
  <si>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</si>
  <si>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</si>
  <si>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</si>
  <si>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</si>
  <si>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</si>
  <si>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</si>
  <si>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</si>
  <si>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</si>
  <si>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</si>
  <si>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</si>
  <si>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</si>
  <si>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</si>
  <si>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</si>
  <si>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</si>
  <si>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</si>
  <si>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</si>
  <si>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</si>
  <si>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</si>
  <si>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</si>
  <si>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</si>
  <si>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</si>
  <si>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</si>
  <si>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</si>
  <si>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</si>
  <si>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</si>
  <si>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</si>
  <si>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</si>
  <si>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</si>
  <si>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</si>
  <si>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</si>
  <si>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</si>
  <si>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</si>
  <si>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</si>
  <si>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</si>
  <si>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</si>
  <si>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</si>
  <si>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</si>
  <si>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</si>
  <si>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</si>
  <si>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</si>
  <si>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</si>
  <si>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</si>
  <si>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</si>
  <si>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</si>
  <si>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</si>
  <si>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</si>
  <si>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</si>
  <si>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</si>
  <si>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</si>
  <si>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</si>
  <si>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</si>
  <si>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</si>
  <si>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</si>
  <si>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</si>
  <si>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</si>
  <si>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</si>
  <si>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</si>
  <si>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</si>
  <si>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</si>
  <si>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</si>
  <si>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</si>
  <si>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</si>
  <si>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</si>
  <si>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</si>
  <si>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</si>
  <si>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</si>
  <si>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</si>
  <si>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</si>
  <si>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</si>
  <si>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</si>
  <si>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</si>
  <si>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</si>
  <si>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</si>
  <si>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</si>
  <si>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</si>
  <si>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</si>
  <si>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</si>
  <si>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</si>
  <si>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</si>
  <si>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</si>
  <si>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</si>
  <si>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</si>
  <si>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</si>
  <si>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</si>
  <si>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</si>
  <si>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</si>
  <si>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</si>
  <si>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</si>
  <si>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</si>
  <si>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</si>
  <si>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</si>
  <si>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</si>
  <si>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</si>
  <si>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</si>
  <si>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</si>
  <si>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</si>
  <si>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</si>
  <si>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</si>
  <si>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</si>
  <si>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</si>
  <si>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</si>
  <si>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</si>
  <si>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</si>
  <si>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</si>
  <si>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</si>
  <si>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</si>
  <si>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</si>
  <si>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</si>
  <si>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</si>
  <si>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</si>
  <si>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</si>
  <si>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</si>
  <si>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</si>
  <si>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</si>
  <si>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</si>
  <si>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</si>
  <si>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</si>
  <si>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</si>
  <si>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</si>
  <si>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</si>
  <si>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</si>
  <si>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</si>
  <si>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</si>
  <si>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</si>
  <si>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</si>
  <si>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</si>
  <si>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</si>
  <si>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</si>
  <si>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</si>
  <si>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</si>
  <si>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</si>
  <si>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</si>
  <si>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</si>
  <si>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</si>
  <si>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</si>
  <si>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</si>
  <si>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</si>
  <si>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</si>
  <si>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</si>
  <si>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</si>
  <si>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</si>
  <si>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</si>
  <si>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</si>
  <si>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</si>
  <si>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</si>
  <si>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</si>
  <si>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</si>
  <si>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</si>
  <si>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</si>
  <si>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</si>
  <si>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</si>
  <si>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</si>
  <si>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</si>
  <si>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</si>
  <si>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</si>
  <si>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</si>
  <si>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</si>
  <si>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</si>
  <si>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</si>
  <si>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</si>
  <si>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</si>
  <si>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</si>
  <si>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</si>
  <si>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</si>
  <si>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</si>
  <si>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</si>
  <si>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</si>
  <si>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</si>
  <si>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</si>
  <si>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</si>
  <si>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</si>
  <si>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</si>
  <si>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</si>
  <si>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</si>
  <si>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</si>
  <si>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</si>
  <si>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</si>
  <si>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</si>
  <si>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</si>
  <si>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</si>
  <si>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</si>
  <si>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</si>
  <si>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</si>
  <si>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</si>
  <si>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</si>
  <si>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</si>
  <si>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</si>
  <si>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</si>
  <si>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</si>
  <si>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</si>
  <si>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</si>
  <si>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</si>
  <si>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</si>
  <si>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</si>
  <si>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</si>
  <si>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</si>
  <si>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</si>
  <si>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</si>
  <si>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</si>
  <si>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</si>
  <si>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</si>
  <si>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</si>
  <si>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</si>
  <si>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</si>
  <si>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</si>
  <si>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</si>
  <si>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</si>
  <si>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</si>
  <si>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</si>
  <si>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</si>
  <si>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</si>
  <si>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</si>
  <si>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</si>
  <si>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</si>
  <si>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</si>
  <si>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</si>
  <si>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</si>
  <si>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</si>
  <si>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</si>
  <si>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</si>
  <si>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</si>
  <si>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</si>
  <si>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</si>
  <si>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</si>
  <si>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</si>
  <si>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</si>
  <si>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</si>
  <si>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</si>
  <si>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</si>
  <si>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</si>
  <si>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</si>
  <si>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</si>
  <si>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</si>
  <si>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</si>
  <si>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</si>
  <si>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</si>
  <si>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</si>
  <si>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</si>
  <si>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</si>
  <si>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</si>
  <si>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</si>
  <si>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</si>
  <si>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</si>
  <si>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</si>
  <si>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</si>
  <si>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</si>
  <si>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</si>
  <si>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</si>
  <si>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</si>
  <si>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</si>
  <si>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</si>
  <si>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</si>
  <si>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</si>
  <si>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</si>
  <si>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</si>
  <si>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</si>
  <si>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</si>
  <si>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</si>
  <si>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</si>
  <si>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</si>
  <si>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</si>
  <si>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</si>
  <si>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</si>
  <si>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</si>
  <si>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</si>
  <si>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</si>
  <si>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</si>
  <si>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</si>
  <si>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</si>
  <si>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</si>
  <si>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</si>
  <si>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</si>
  <si>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</si>
  <si>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</si>
  <si>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</si>
  <si>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</si>
  <si>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</si>
  <si>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</si>
  <si>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</si>
  <si>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</si>
  <si>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</si>
  <si>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</si>
  <si>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</si>
  <si>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</si>
  <si>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</si>
  <si>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</si>
  <si>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</si>
  <si>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</si>
  <si>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</si>
  <si>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</si>
  <si>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</si>
  <si>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</si>
  <si>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</si>
  <si>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</si>
  <si>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</si>
  <si>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</si>
  <si>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</si>
  <si>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</si>
  <si>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</si>
  <si>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</si>
  <si>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</si>
  <si>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</si>
  <si>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</si>
  <si>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</si>
  <si>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</si>
  <si>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</si>
  <si>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</si>
  <si>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</si>
  <si>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</si>
  <si>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</si>
  <si>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</si>
  <si>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</si>
  <si>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</si>
  <si>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</si>
  <si>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</si>
  <si>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</si>
  <si>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</si>
  <si>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</si>
  <si>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</si>
  <si>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</si>
  <si>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</si>
  <si>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</si>
  <si>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</si>
  <si>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</si>
  <si>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</si>
  <si>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</si>
  <si>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</si>
  <si>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</si>
  <si>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</si>
  <si>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</si>
  <si>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</si>
  <si>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</si>
  <si>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</si>
  <si>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</si>
  <si>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</si>
  <si>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</si>
  <si>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</si>
  <si>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</si>
  <si>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</si>
  <si>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</si>
  <si>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</si>
  <si>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</si>
  <si>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</si>
  <si>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</si>
  <si>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</si>
  <si>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</si>
  <si>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</si>
  <si>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</si>
  <si>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</si>
  <si>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</si>
  <si>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</si>
  <si>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</si>
  <si>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</si>
  <si>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</si>
  <si>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</si>
  <si>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</si>
  <si>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</si>
  <si>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</si>
  <si>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</si>
  <si>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</si>
  <si>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</si>
  <si>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</si>
  <si>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</si>
  <si>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</si>
  <si>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</si>
  <si>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</si>
  <si>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</si>
  <si>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</si>
  <si>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</si>
  <si>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</si>
  <si>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</si>
  <si>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</si>
  <si>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</si>
  <si>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</si>
  <si>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</si>
  <si>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</si>
  <si>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</si>
  <si>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</si>
  <si>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</si>
  <si>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</si>
  <si>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</si>
  <si>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</si>
  <si>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</si>
  <si>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</si>
  <si>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</si>
  <si>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</si>
  <si>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</si>
  <si>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</si>
  <si>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</si>
  <si>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</si>
  <si>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</si>
  <si>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</si>
  <si>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</si>
  <si>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</si>
  <si>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</si>
  <si>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</si>
  <si>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</si>
  <si>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</si>
  <si>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</si>
  <si>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</si>
  <si>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</si>
  <si>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</si>
  <si>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</si>
  <si>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</si>
  <si>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</si>
  <si>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</si>
  <si>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</si>
  <si>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</si>
  <si>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</si>
  <si>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</si>
  <si>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</si>
  <si>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</si>
  <si>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</si>
  <si>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</si>
  <si>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</si>
  <si>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</si>
  <si>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</si>
  <si>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</si>
  <si>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</si>
  <si>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</si>
  <si>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</si>
  <si>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</si>
  <si>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</si>
  <si>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</si>
  <si>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</si>
  <si>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</si>
  <si>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</si>
  <si>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</si>
  <si>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</si>
  <si>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</si>
  <si>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</si>
  <si>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</si>
  <si>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</si>
  <si>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</si>
  <si>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</si>
  <si>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</si>
  <si>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</si>
  <si>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</si>
  <si>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</si>
  <si>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</si>
  <si>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</si>
  <si>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</si>
  <si>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</si>
  <si>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</si>
  <si>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</si>
  <si>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</si>
  <si>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</si>
  <si>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</si>
  <si>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</si>
  <si>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</si>
  <si>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</si>
  <si>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</si>
  <si>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</si>
  <si>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</si>
  <si>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</si>
  <si>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</si>
  <si>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</si>
  <si>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</si>
  <si>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</si>
  <si>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</si>
  <si>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</si>
  <si>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</si>
  <si>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</si>
  <si>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</si>
  <si>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</si>
  <si>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</si>
  <si>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</si>
  <si>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</si>
  <si>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</si>
  <si>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</si>
  <si>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</si>
  <si>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</si>
  <si>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</si>
  <si>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</si>
  <si>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</si>
  <si>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</si>
  <si>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</si>
  <si>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</si>
  <si>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</si>
  <si>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</si>
  <si>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</si>
  <si>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</si>
  <si>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</si>
  <si>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</si>
  <si>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</si>
  <si>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</si>
  <si>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</si>
  <si>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</si>
  <si>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</si>
  <si>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</si>
  <si>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</si>
  <si>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</si>
  <si>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</si>
  <si>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</si>
  <si>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</si>
  <si>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</si>
  <si>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</si>
  <si>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</si>
  <si>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</si>
  <si>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</si>
  <si>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</si>
  <si>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</si>
  <si>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</si>
  <si>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</si>
  <si>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</si>
  <si>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</si>
  <si>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</si>
  <si>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</si>
  <si>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</si>
  <si>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</si>
  <si>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</si>
  <si>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</si>
  <si>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</si>
  <si>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</si>
  <si>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</si>
  <si>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</si>
  <si>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</si>
  <si>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</si>
  <si>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</si>
  <si>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</si>
  <si>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</si>
  <si>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</si>
  <si>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</si>
  <si>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</si>
  <si>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</si>
  <si>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</si>
  <si>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</si>
  <si>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</si>
  <si>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</si>
  <si>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</si>
  <si>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</si>
  <si>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</si>
  <si>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</si>
  <si>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</si>
  <si>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</si>
  <si>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</si>
  <si>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</si>
  <si>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</si>
  <si>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</si>
  <si>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</si>
  <si>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</si>
  <si>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</si>
  <si>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</si>
  <si>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</si>
  <si>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</si>
  <si>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</si>
  <si>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</si>
  <si>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</si>
  <si>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</si>
  <si>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</si>
  <si>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</si>
  <si>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</si>
  <si>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</si>
  <si>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</si>
  <si>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</si>
  <si>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</si>
  <si>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</si>
  <si>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</si>
  <si>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</si>
  <si>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</si>
  <si>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</si>
  <si>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</si>
  <si>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</si>
  <si>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</si>
  <si>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</si>
  <si>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</si>
  <si>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</si>
  <si>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</si>
  <si>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</si>
  <si>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</si>
  <si>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</si>
  <si>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</si>
  <si>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</si>
  <si>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</si>
  <si>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</si>
  <si>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</si>
  <si>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</si>
  <si>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</si>
  <si>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</si>
  <si>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</si>
  <si>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</si>
  <si>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</si>
  <si>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</si>
  <si>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</si>
  <si>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</si>
  <si>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</si>
  <si>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</si>
  <si>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</si>
  <si>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</si>
  <si>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</si>
  <si>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</si>
  <si>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</si>
  <si>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</si>
  <si>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</si>
  <si>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</si>
  <si>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</si>
  <si>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</si>
  <si>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</si>
  <si>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</si>
  <si>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</si>
  <si>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</si>
  <si>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</si>
  <si>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</si>
  <si>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</si>
  <si>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</si>
  <si>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</si>
  <si>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</si>
  <si>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</si>
  <si>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</si>
  <si>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</si>
  <si>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</si>
  <si>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</si>
  <si>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</si>
  <si>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</si>
  <si>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</si>
  <si>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</si>
  <si>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</si>
  <si>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</si>
  <si>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</si>
  <si>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</si>
  <si>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</si>
  <si>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</si>
  <si>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</si>
  <si>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</si>
  <si>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</si>
  <si>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</si>
  <si>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</si>
  <si>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</si>
  <si>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</si>
  <si>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</si>
  <si>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</si>
  <si>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</si>
  <si>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</si>
  <si>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</si>
  <si>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</si>
  <si>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</si>
  <si>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</si>
  <si>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</si>
  <si>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</si>
  <si>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</si>
  <si>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</si>
  <si>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</si>
  <si>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</si>
  <si>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</si>
  <si>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</si>
  <si>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</si>
  <si>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</si>
  <si>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</si>
  <si>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</si>
  <si>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</si>
  <si>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</si>
  <si>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</si>
  <si>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</si>
  <si>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</si>
  <si>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</si>
  <si>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</si>
  <si>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</si>
  <si>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</si>
  <si>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</si>
  <si>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</si>
  <si>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</si>
  <si>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</si>
  <si>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</si>
  <si>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</si>
  <si>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</si>
  <si>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</si>
  <si>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</si>
  <si>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</si>
  <si>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</si>
  <si>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</si>
  <si>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</si>
  <si>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</si>
  <si>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</si>
  <si>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</si>
  <si>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</si>
  <si>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</si>
  <si>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</si>
  <si>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</si>
  <si>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</si>
  <si>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</si>
  <si>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</si>
  <si>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</si>
  <si>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</si>
  <si>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</si>
  <si>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</si>
  <si>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</si>
  <si>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</si>
  <si>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</si>
  <si>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</si>
  <si>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</si>
  <si>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</si>
  <si>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</si>
  <si>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</si>
  <si>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</si>
  <si>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</si>
  <si>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</si>
  <si>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</si>
  <si>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</si>
  <si>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</si>
  <si>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</si>
  <si>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</si>
  <si>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</si>
  <si>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</si>
  <si>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</si>
  <si>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</si>
  <si>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</si>
  <si>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</si>
  <si>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</si>
  <si>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</si>
  <si>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</si>
  <si>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</si>
  <si>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</si>
  <si>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</si>
  <si>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</si>
  <si>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</si>
  <si>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</si>
  <si>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</si>
  <si>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</si>
  <si>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</si>
  <si>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</si>
  <si>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</si>
  <si>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</si>
  <si>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</si>
  <si>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</si>
  <si>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</si>
  <si>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</si>
  <si>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</si>
  <si>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</si>
  <si>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</si>
  <si>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</si>
  <si>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</si>
  <si>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</si>
  <si>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</si>
  <si>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</si>
  <si>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</si>
  <si>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</si>
  <si>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</si>
  <si>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</si>
  <si>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</si>
  <si>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</si>
  <si>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</si>
  <si>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</si>
  <si>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</si>
  <si>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</si>
  <si>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</si>
  <si>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</si>
  <si>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</si>
  <si>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</si>
  <si>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</si>
  <si>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</si>
  <si>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</si>
  <si>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</si>
  <si>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</si>
  <si>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</si>
  <si>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</si>
  <si>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</si>
  <si>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</si>
  <si>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</si>
  <si>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</si>
  <si>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</si>
  <si>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</si>
  <si>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</si>
  <si>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</si>
  <si>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</si>
  <si>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</si>
  <si>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</si>
  <si>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</si>
  <si>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</si>
  <si>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</si>
  <si>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</si>
  <si>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</si>
  <si>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</si>
  <si>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</si>
  <si>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</si>
  <si>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</si>
  <si>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</si>
  <si>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</si>
  <si>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</si>
  <si>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</si>
  <si>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</si>
  <si>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</si>
  <si>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</si>
  <si>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</si>
  <si>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</si>
  <si>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</si>
  <si>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</si>
  <si>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</si>
  <si>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</si>
  <si>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</si>
  <si>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</si>
  <si>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</si>
  <si>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</si>
  <si>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</si>
  <si>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</si>
  <si>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</si>
  <si>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</si>
  <si>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</si>
  <si>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</si>
  <si>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</si>
  <si>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</si>
  <si>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</si>
  <si>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</si>
  <si>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</si>
  <si>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</si>
  <si>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</si>
  <si>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</si>
  <si>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</si>
  <si>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</si>
  <si>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</si>
  <si>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</si>
  <si>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</si>
  <si>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</si>
  <si>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</si>
  <si>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</si>
  <si>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</si>
  <si>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</si>
  <si>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</si>
  <si>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</si>
  <si>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</si>
  <si>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</si>
  <si>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</si>
  <si>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</si>
  <si>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</si>
  <si>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</si>
  <si>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</si>
  <si>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</si>
  <si>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</si>
  <si>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</si>
  <si>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</si>
  <si>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</si>
  <si>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</si>
  <si>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</si>
  <si>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</si>
  <si>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</si>
  <si>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</si>
  <si>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</si>
  <si>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</si>
  <si>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</si>
  <si>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</si>
  <si>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</si>
  <si>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</si>
  <si>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</si>
  <si>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</si>
  <si>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</si>
  <si>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</si>
  <si>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</si>
  <si>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</si>
  <si>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</si>
  <si>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</si>
  <si>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</si>
  <si>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</si>
  <si>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</si>
  <si>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</si>
  <si>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</si>
  <si>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</si>
  <si>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</si>
  <si>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</si>
  <si>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</si>
  <si>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</si>
  <si>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</si>
  <si>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</si>
  <si>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</si>
  <si>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</si>
  <si>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</si>
  <si>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</si>
  <si>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</si>
  <si>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</si>
  <si>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</si>
  <si>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</si>
  <si>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</si>
  <si>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</si>
  <si>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</si>
  <si>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</si>
  <si>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</si>
  <si>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</si>
  <si>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</si>
  <si>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</si>
  <si>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</si>
  <si>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</si>
  <si>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</si>
  <si>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</si>
  <si>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</si>
  <si>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</si>
  <si>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</si>
  <si>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</si>
  <si>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</si>
  <si>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</si>
  <si>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</si>
  <si>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</si>
  <si>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</si>
  <si>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</si>
  <si>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</si>
  <si>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</si>
  <si>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</si>
  <si>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</si>
  <si>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</si>
  <si>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</si>
  <si>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</si>
  <si>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</si>
  <si>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</si>
  <si>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</si>
  <si>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</si>
  <si>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</si>
  <si>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</si>
  <si>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</si>
  <si>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</si>
  <si>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</si>
  <si>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</si>
  <si>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</si>
  <si>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</si>
  <si>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</si>
  <si>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</si>
  <si>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</si>
  <si>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</si>
  <si>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</si>
  <si>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</si>
  <si>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</si>
  <si>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</si>
  <si>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</si>
  <si>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</si>
  <si>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</si>
  <si>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</si>
  <si>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</si>
  <si>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</si>
  <si>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</si>
  <si>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</si>
  <si>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</si>
  <si>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</si>
  <si>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</si>
  <si>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</si>
  <si>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</si>
  <si>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</si>
  <si>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</si>
  <si>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</si>
  <si>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</si>
  <si>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</si>
  <si>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</si>
  <si>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</si>
  <si>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</si>
  <si>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</si>
  <si>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</si>
  <si>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</si>
  <si>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</si>
  <si>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</si>
  <si>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</si>
  <si>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</si>
  <si>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</si>
  <si>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</si>
  <si>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</si>
  <si>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</si>
  <si>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</si>
  <si>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</si>
  <si>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</si>
  <si>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</si>
  <si>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</si>
  <si>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</si>
  <si>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</si>
  <si>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</si>
  <si>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</si>
  <si>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</si>
  <si>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</si>
  <si>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</si>
  <si>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</si>
  <si>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</si>
  <si>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</si>
  <si>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</si>
  <si>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</si>
  <si>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</si>
  <si>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</si>
  <si>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</si>
  <si>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</si>
  <si>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</si>
  <si>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</si>
  <si>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</si>
  <si>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</si>
  <si>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</si>
  <si>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</si>
  <si>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</si>
  <si>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</si>
  <si>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</si>
  <si>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</si>
  <si>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</si>
  <si>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</si>
  <si>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</si>
  <si>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</si>
  <si>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</si>
  <si>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</si>
  <si>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</si>
  <si>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</si>
  <si>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</si>
  <si>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</si>
  <si>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</si>
  <si>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</si>
  <si>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</si>
  <si>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</si>
  <si>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</si>
  <si>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</si>
  <si>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</si>
  <si>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</si>
  <si>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</si>
  <si>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</si>
  <si>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</si>
  <si>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</si>
  <si>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</si>
  <si>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</si>
  <si>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</si>
  <si>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</si>
  <si>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</si>
  <si>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</si>
  <si>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</si>
  <si>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</si>
  <si>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</si>
  <si>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</si>
  <si>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</si>
  <si>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</si>
  <si>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</si>
  <si>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</si>
  <si>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</si>
  <si>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</si>
  <si>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</si>
  <si>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</si>
  <si>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</si>
  <si>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</si>
  <si>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</si>
  <si>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</si>
  <si>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</si>
  <si>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</si>
  <si>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</si>
  <si>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</si>
  <si>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</si>
  <si>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</si>
  <si>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</si>
  <si>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</si>
  <si>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</si>
  <si>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</si>
  <si>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</si>
  <si>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</si>
  <si>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</si>
  <si>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</si>
  <si>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</si>
  <si>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</si>
  <si>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</si>
  <si>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</si>
  <si>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</si>
  <si>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</si>
  <si>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</si>
  <si>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</si>
  <si>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</si>
  <si>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</si>
  <si>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</si>
  <si>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</si>
  <si>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</si>
  <si>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</si>
  <si>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</si>
  <si>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</si>
  <si>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</si>
  <si>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</si>
  <si>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</si>
  <si>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</si>
  <si>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</si>
  <si>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</si>
  <si>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</si>
  <si>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</si>
  <si>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</si>
  <si>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</si>
  <si>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</si>
  <si>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</si>
  <si>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</si>
  <si>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</si>
  <si>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</si>
  <si>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</si>
  <si>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</si>
  <si>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</si>
  <si>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</si>
  <si>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</si>
  <si>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</si>
  <si>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</si>
  <si>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</si>
  <si>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</si>
  <si>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</si>
  <si>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</si>
  <si>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</si>
  <si>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</si>
  <si>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</si>
  <si>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</si>
  <si>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</si>
  <si>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</si>
  <si>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</si>
  <si>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</si>
  <si>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</si>
  <si>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</si>
  <si>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</si>
  <si>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</si>
  <si>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</si>
  <si>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</si>
  <si>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</si>
  <si>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</si>
  <si>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</si>
  <si>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</si>
  <si>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</si>
  <si>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</si>
  <si>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</si>
  <si>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</si>
  <si>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</si>
  <si>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</si>
  <si>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</si>
  <si>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</si>
  <si>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</si>
  <si>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</si>
  <si>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</si>
  <si>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</si>
  <si>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</si>
  <si>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</si>
  <si>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</si>
  <si>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</si>
  <si>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</si>
  <si>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</si>
  <si>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</si>
  <si>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</si>
  <si>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</si>
  <si>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</si>
  <si>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</si>
  <si>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</si>
  <si>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</si>
  <si>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</si>
  <si>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</si>
  <si>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</si>
  <si>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</si>
  <si>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</si>
  <si>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</si>
  <si>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</si>
  <si>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</si>
  <si>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</si>
  <si>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</si>
  <si>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</si>
  <si>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</si>
  <si>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</si>
  <si>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</si>
  <si>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</si>
  <si>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</si>
  <si>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</si>
  <si>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</si>
  <si>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</si>
  <si>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</si>
  <si>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</si>
  <si>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</si>
  <si>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</si>
  <si>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</si>
  <si>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</si>
  <si>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</si>
  <si>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</si>
  <si>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</si>
  <si>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</si>
  <si>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</si>
  <si>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</si>
  <si>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</si>
  <si>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</si>
  <si>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</si>
  <si>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</si>
  <si>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</si>
  <si>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</si>
  <si>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</si>
  <si>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</si>
  <si>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</si>
  <si>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</si>
  <si>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</si>
  <si>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</si>
  <si>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</si>
  <si>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</si>
  <si>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</si>
  <si>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</si>
  <si>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</si>
  <si>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</si>
  <si>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</si>
  <si>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</si>
  <si>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</si>
  <si>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</si>
  <si>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</si>
  <si>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</si>
  <si>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</si>
  <si>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</si>
  <si>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</si>
  <si>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</si>
  <si>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</si>
  <si>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</si>
  <si>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</si>
  <si>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</si>
  <si>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</si>
  <si>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</si>
  <si>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</si>
  <si>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</si>
  <si>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</si>
  <si>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</si>
  <si>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</si>
  <si>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</si>
  <si>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</si>
  <si>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</si>
  <si>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</si>
  <si>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</si>
  <si>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</si>
  <si>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</si>
  <si>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</si>
  <si>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</si>
  <si>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</si>
  <si>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</si>
  <si>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</si>
  <si>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</si>
  <si>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</si>
  <si>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</si>
  <si>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</si>
  <si>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</si>
  <si>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</si>
  <si>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</si>
  <si>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</si>
  <si>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</si>
  <si>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</si>
  <si>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</si>
  <si>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</si>
  <si>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</si>
  <si>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</si>
  <si>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</si>
  <si>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</si>
  <si>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</si>
  <si>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</si>
  <si>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</si>
  <si>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</si>
  <si>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</si>
  <si>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</si>
  <si>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</si>
  <si>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</si>
  <si>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</si>
  <si>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</si>
  <si>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</si>
  <si>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</si>
  <si>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</si>
  <si>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</si>
  <si>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</si>
  <si>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</si>
  <si>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</si>
  <si>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</si>
  <si>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</si>
  <si>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</si>
  <si>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</si>
  <si>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</si>
  <si>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</si>
  <si>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</si>
  <si>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</si>
  <si>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</si>
  <si>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</si>
  <si>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</si>
  <si>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</si>
  <si>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</si>
  <si>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</si>
  <si>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</si>
  <si>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</si>
  <si>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</si>
  <si>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</si>
  <si>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</si>
  <si>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</si>
  <si>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</si>
  <si>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</si>
  <si>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</si>
  <si>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</si>
  <si>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</si>
  <si>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</si>
  <si>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</si>
  <si>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</si>
  <si>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</si>
  <si>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</si>
  <si>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</si>
  <si>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</si>
  <si>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</si>
  <si>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</si>
  <si>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</si>
  <si>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</si>
  <si>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</si>
  <si>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</si>
  <si>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</si>
  <si>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</si>
  <si>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</si>
  <si>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</si>
  <si>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</si>
  <si>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</si>
  <si>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</si>
  <si>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</si>
  <si>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</si>
  <si>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</si>
  <si>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</si>
  <si>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</si>
  <si>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</si>
  <si>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</si>
  <si>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</si>
  <si>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</si>
  <si>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</si>
  <si>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</si>
  <si>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</si>
  <si>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</si>
  <si>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</si>
  <si>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</si>
  <si>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</si>
  <si>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</si>
  <si>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</si>
  <si>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</si>
  <si>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</si>
  <si>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</si>
  <si>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</si>
  <si>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</si>
  <si>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</si>
  <si>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</si>
  <si>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</si>
  <si>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</si>
  <si>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</si>
  <si>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</si>
  <si>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</si>
  <si>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</si>
  <si>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</si>
  <si>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</si>
  <si>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</si>
  <si>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</si>
  <si>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</si>
  <si>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</si>
  <si>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</si>
  <si>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</si>
  <si>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</si>
  <si>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</si>
  <si>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</si>
  <si>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</si>
  <si>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</si>
  <si>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</si>
  <si>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</si>
  <si>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</si>
  <si>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</si>
  <si>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</si>
  <si>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</si>
  <si>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</si>
  <si>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</si>
  <si>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</si>
  <si>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</si>
  <si>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</si>
  <si>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</si>
  <si>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</si>
  <si>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</si>
  <si>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</si>
  <si>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</si>
  <si>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</si>
  <si>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</si>
  <si>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</si>
  <si>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</si>
  <si>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</si>
  <si>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</si>
  <si>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</si>
  <si>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</si>
  <si>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</si>
  <si>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</si>
  <si>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</si>
  <si>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</si>
  <si>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</si>
  <si>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</si>
  <si>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</si>
  <si>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</si>
  <si>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</si>
  <si>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</si>
  <si>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</si>
  <si>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</si>
  <si>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</si>
  <si>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</si>
  <si>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</si>
  <si>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</si>
  <si>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</si>
  <si>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</si>
  <si>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</si>
  <si>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</si>
  <si>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</si>
  <si>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</si>
  <si>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</si>
  <si>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</si>
  <si>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</si>
  <si>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</si>
  <si>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</si>
  <si>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</si>
  <si>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</si>
  <si>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</si>
  <si>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</si>
  <si>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</si>
  <si>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</si>
  <si>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</si>
  <si>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</si>
  <si>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</si>
  <si>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</si>
  <si>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</si>
  <si>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</si>
  <si>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</si>
  <si>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</si>
  <si>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</si>
  <si>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</si>
  <si>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</si>
  <si>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</si>
  <si>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</si>
  <si>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</si>
  <si>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</si>
  <si>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</si>
  <si>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</si>
  <si>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</si>
  <si>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</si>
  <si>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</si>
  <si>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</si>
  <si>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</si>
  <si>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</si>
  <si>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</si>
  <si>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</si>
  <si>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</si>
  <si>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</si>
  <si>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</si>
  <si>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</si>
  <si>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</si>
  <si>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</si>
  <si>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</si>
  <si>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</si>
  <si>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</si>
  <si>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</si>
  <si>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</si>
  <si>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</si>
  <si>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</si>
  <si>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</si>
  <si>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</si>
  <si>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</si>
  <si>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</si>
  <si>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</si>
  <si>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</si>
  <si>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</si>
  <si>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</si>
  <si>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</si>
  <si>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</si>
  <si>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</si>
  <si>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</si>
  <si>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</si>
  <si>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</si>
  <si>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</si>
  <si>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</si>
  <si>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</si>
  <si>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</si>
  <si>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</si>
  <si>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</si>
  <si>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</si>
  <si>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</si>
  <si>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</si>
  <si>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</si>
  <si>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</si>
  <si>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</si>
  <si>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</si>
  <si>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</si>
  <si>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</si>
  <si>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</si>
  <si>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</si>
  <si>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</si>
  <si>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</si>
  <si>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</si>
  <si>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</si>
  <si>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</si>
  <si>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</si>
  <si>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</si>
  <si>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</si>
  <si>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</si>
  <si>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</si>
  <si>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</si>
  <si>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</si>
  <si>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</si>
  <si>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</si>
  <si>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</si>
  <si>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</si>
  <si>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</si>
  <si>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</si>
  <si>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</si>
  <si>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</si>
  <si>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</si>
  <si>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</si>
  <si>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</si>
  <si>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</si>
  <si>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</si>
  <si>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</si>
  <si>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</si>
  <si>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</si>
  <si>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</si>
  <si>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</si>
  <si>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</si>
  <si>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</si>
  <si>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</si>
  <si>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</si>
  <si>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</si>
  <si>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</si>
  <si>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</si>
  <si>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</si>
  <si>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</si>
  <si>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</si>
  <si>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</si>
  <si>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</si>
  <si>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</si>
  <si>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</si>
  <si>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</si>
  <si>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</si>
  <si>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</si>
  <si>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</si>
  <si>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</si>
  <si>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</si>
  <si>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</si>
  <si>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</si>
  <si>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</si>
  <si>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</si>
  <si>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</si>
  <si>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</si>
  <si>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</si>
  <si>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</si>
  <si>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</si>
  <si>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</si>
  <si>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</si>
  <si>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</si>
  <si>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</si>
  <si>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</si>
  <si>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</si>
  <si>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</si>
  <si>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</si>
  <si>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</si>
  <si>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</si>
  <si>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</si>
  <si>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</si>
  <si>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</si>
  <si>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</si>
  <si>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</si>
  <si>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</si>
  <si>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</si>
  <si>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</si>
  <si>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</si>
  <si>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</si>
  <si>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</si>
  <si>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</si>
  <si>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</si>
  <si>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</si>
  <si>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</si>
  <si>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</si>
  <si>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</si>
  <si>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</si>
  <si>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</si>
  <si>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</si>
  <si>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</si>
  <si>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</si>
  <si>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</si>
  <si>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</si>
  <si>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</si>
  <si>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</si>
  <si>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</si>
  <si>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</si>
  <si>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</si>
  <si>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</si>
  <si>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</si>
  <si>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</si>
  <si>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</si>
  <si>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</si>
  <si>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</si>
  <si>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</si>
  <si>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</si>
  <si>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</si>
  <si>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</si>
  <si>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</si>
  <si>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</si>
  <si>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</si>
  <si>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</si>
  <si>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</si>
  <si>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</si>
  <si>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</si>
  <si>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</si>
  <si>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</si>
  <si>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</si>
  <si>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</si>
  <si>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</si>
  <si>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</si>
  <si>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</si>
  <si>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</si>
  <si>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</si>
  <si>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</si>
  <si>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</si>
  <si>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</si>
  <si>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</si>
  <si>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</si>
  <si>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</si>
  <si>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</si>
  <si>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</si>
  <si>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</si>
  <si>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</si>
  <si>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</si>
  <si>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</si>
  <si>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</si>
  <si>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</si>
  <si>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</si>
  <si>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</si>
  <si>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</si>
  <si>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</si>
  <si>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</si>
  <si>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</si>
  <si>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</si>
  <si>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</si>
  <si>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</si>
  <si>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</si>
  <si>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</si>
  <si>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</si>
  <si>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</si>
  <si>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</si>
  <si>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</si>
  <si>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</si>
  <si>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</si>
  <si>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</si>
  <si>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</si>
  <si>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</si>
  <si>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</si>
  <si>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</si>
  <si>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</si>
  <si>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</si>
  <si>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</si>
  <si>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</si>
  <si>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</si>
  <si>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</si>
  <si>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</si>
  <si>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</si>
  <si>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</si>
  <si>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</si>
  <si>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</si>
  <si>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</si>
  <si>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</si>
  <si>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</si>
  <si>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</si>
  <si>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</si>
  <si>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</si>
  <si>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</si>
  <si>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</si>
  <si>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</si>
  <si>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</si>
  <si>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</si>
  <si>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</si>
  <si>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</si>
  <si>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</si>
  <si>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</si>
  <si>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</si>
  <si>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</si>
  <si>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</si>
  <si>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</si>
  <si>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</si>
  <si>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</si>
  <si>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</si>
  <si>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</si>
  <si>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</si>
  <si>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</si>
  <si>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</si>
  <si>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</si>
  <si>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</si>
  <si>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</si>
  <si>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</si>
  <si>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</si>
  <si>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</si>
  <si>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</si>
  <si>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</si>
  <si>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</si>
  <si>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</si>
  <si>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</si>
  <si>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</si>
  <si>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</si>
  <si>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</si>
  <si>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</si>
  <si>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</si>
  <si>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</si>
  <si>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</si>
  <si>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</si>
  <si>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</si>
  <si>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</si>
  <si>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</si>
  <si>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</si>
  <si>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</si>
  <si>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</si>
  <si>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</si>
  <si>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</si>
  <si>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</si>
  <si>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</si>
  <si>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</si>
  <si>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</si>
  <si>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</si>
  <si>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</si>
  <si>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</si>
  <si>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</si>
  <si>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</si>
  <si>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</si>
  <si>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</si>
  <si>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</si>
  <si>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</si>
  <si>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</si>
  <si>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</si>
  <si>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</si>
  <si>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</si>
  <si>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</si>
  <si>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</si>
  <si>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</si>
  <si>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</si>
  <si>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</si>
  <si>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</si>
  <si>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</si>
  <si>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</si>
  <si>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</si>
  <si>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</si>
  <si>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</si>
  <si>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</si>
  <si>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</si>
  <si>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</si>
  <si>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</si>
  <si>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</si>
  <si>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</si>
  <si>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</si>
  <si>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</si>
  <si>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</si>
  <si>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</si>
  <si>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</si>
  <si>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</si>
  <si>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</si>
  <si>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</si>
  <si>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</si>
  <si>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</si>
  <si>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</si>
  <si>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</si>
  <si>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</si>
  <si>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</si>
  <si>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</si>
  <si>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</si>
  <si>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</si>
  <si>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</si>
  <si>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</si>
  <si>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</si>
  <si>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</si>
  <si>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</si>
  <si>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</si>
  <si>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</si>
  <si>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</si>
  <si>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</si>
  <si>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</si>
  <si>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</si>
  <si>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</si>
  <si>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</si>
  <si>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</si>
  <si>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</si>
  <si>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</si>
  <si>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</si>
  <si>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</si>
  <si>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</si>
  <si>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</si>
  <si>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</si>
  <si>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</si>
  <si>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</si>
  <si>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</si>
  <si>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</si>
  <si>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</si>
  <si>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</si>
  <si>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</si>
  <si>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</si>
  <si>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</si>
  <si>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</si>
  <si>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</si>
  <si>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</si>
  <si>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</si>
  <si>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</si>
  <si>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</si>
  <si>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</si>
  <si>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</si>
  <si>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</si>
  <si>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</si>
  <si>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</si>
  <si>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</si>
  <si>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</si>
  <si>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</si>
  <si>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</si>
  <si>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</si>
  <si>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</si>
  <si>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</si>
  <si>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</si>
  <si>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</si>
  <si>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</si>
  <si>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</si>
  <si>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</si>
  <si>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</si>
  <si>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</si>
  <si>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</si>
  <si>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</si>
  <si>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</si>
  <si>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</si>
  <si>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</si>
  <si>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</si>
  <si>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</si>
  <si>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</si>
  <si>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</si>
  <si>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</si>
  <si>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</si>
  <si>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</si>
  <si>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</si>
  <si>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</si>
  <si>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</si>
  <si>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</si>
  <si>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</si>
  <si>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</si>
  <si>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</si>
  <si>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</si>
  <si>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</si>
  <si>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</si>
  <si>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</si>
  <si>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</si>
  <si>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</si>
  <si>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</si>
  <si>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</si>
  <si>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</si>
  <si>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</si>
  <si>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</si>
  <si>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</si>
  <si>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</si>
  <si>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</si>
  <si>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</si>
  <si>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</si>
  <si>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</si>
  <si>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</si>
  <si>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</si>
  <si>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</si>
  <si>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</si>
  <si>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</si>
  <si>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</si>
  <si>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</si>
  <si>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</si>
  <si>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</si>
  <si>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</si>
  <si>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</si>
  <si>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</si>
  <si>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</si>
  <si>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</si>
  <si>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</si>
  <si>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</si>
  <si>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</si>
  <si>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</si>
  <si>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</si>
  <si>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</si>
  <si>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</si>
  <si>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</si>
  <si>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</si>
  <si>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</si>
  <si>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</si>
  <si>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</si>
  <si>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</si>
  <si>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</si>
  <si>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</si>
  <si>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</si>
  <si>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</si>
  <si>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</si>
  <si>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</si>
  <si>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</si>
  <si>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</si>
  <si>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</si>
  <si>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</si>
  <si>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</si>
  <si>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</si>
  <si>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</si>
  <si>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</si>
  <si>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</si>
  <si>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</si>
  <si>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</si>
  <si>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</si>
  <si>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</si>
  <si>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</si>
  <si>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</si>
  <si>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</si>
  <si>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</si>
  <si>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</si>
  <si>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</si>
  <si>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</si>
  <si>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</si>
  <si>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</si>
  <si>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</si>
  <si>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</si>
  <si>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</si>
  <si>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</si>
  <si>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</si>
  <si>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</si>
  <si>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</si>
  <si>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</si>
  <si>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</si>
  <si>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</si>
  <si>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</si>
  <si>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</si>
  <si>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</si>
  <si>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</si>
  <si>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</si>
  <si>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</si>
  <si>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</si>
  <si>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</si>
  <si>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</si>
  <si>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</si>
  <si>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</si>
  <si>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</si>
  <si>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</si>
  <si>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</si>
  <si>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</si>
  <si>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</si>
  <si>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</si>
  <si>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</si>
  <si>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</si>
  <si>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</si>
  <si>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</si>
  <si>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</si>
  <si>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</si>
  <si>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</si>
  <si>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</si>
  <si>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</si>
  <si>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</si>
  <si>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</si>
  <si>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</si>
  <si>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</si>
  <si>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</si>
  <si>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</si>
  <si>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</si>
  <si>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</si>
  <si>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</si>
  <si>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</si>
  <si>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</si>
  <si>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</si>
  <si>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</si>
  <si>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</si>
  <si>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</si>
  <si>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</si>
  <si>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</si>
  <si>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</si>
  <si>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</si>
  <si>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</si>
  <si>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</si>
  <si>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</si>
  <si>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</si>
  <si>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</si>
  <si>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</si>
  <si>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</si>
  <si>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</si>
  <si>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</si>
  <si>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</si>
  <si>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</si>
  <si>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</si>
  <si>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</si>
  <si>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</si>
  <si>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</si>
  <si>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</si>
  <si>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</si>
  <si>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</si>
  <si>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</si>
  <si>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</si>
  <si>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</si>
  <si>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</si>
  <si>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</si>
  <si>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</si>
  <si>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</si>
  <si>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</si>
  <si>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</si>
  <si>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</si>
  <si>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</si>
  <si>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</si>
  <si>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</si>
  <si>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</si>
  <si>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</si>
  <si>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</si>
  <si>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</si>
  <si>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</si>
  <si>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</si>
  <si>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</si>
  <si>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</si>
  <si>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</si>
  <si>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</si>
  <si>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</si>
  <si>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</si>
  <si>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</si>
  <si>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</si>
  <si>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</si>
  <si>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</si>
  <si>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</si>
  <si>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</si>
  <si>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</si>
  <si>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</si>
  <si>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</si>
  <si>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</si>
  <si>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</si>
  <si>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</si>
  <si>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</si>
  <si>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</si>
  <si>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</si>
  <si>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</si>
  <si>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</si>
  <si>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</si>
  <si>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</si>
  <si>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</si>
  <si>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</si>
  <si>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</si>
  <si>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</si>
  <si>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</si>
  <si>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</si>
  <si>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</si>
  <si>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</si>
  <si>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</si>
  <si>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</si>
  <si>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</si>
  <si>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</si>
  <si>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</si>
  <si>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</si>
  <si>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</si>
  <si>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</si>
  <si>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</si>
  <si>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</si>
  <si>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</si>
  <si>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</si>
  <si>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</si>
  <si>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</si>
  <si>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</si>
  <si>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</si>
  <si>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</si>
  <si>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</si>
  <si>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</si>
  <si>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</si>
  <si>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</si>
  <si>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</si>
  <si>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</si>
  <si>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</si>
  <si>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</si>
  <si>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</si>
  <si>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</si>
  <si>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</si>
  <si>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</si>
  <si>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</si>
  <si>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</si>
  <si>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</si>
  <si>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</si>
  <si>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</si>
  <si>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</si>
  <si>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</si>
  <si>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</si>
  <si>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</si>
  <si>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</si>
  <si>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</si>
  <si>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</si>
  <si>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</si>
  <si>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</si>
  <si>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</si>
  <si>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</si>
  <si>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</si>
  <si>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</si>
  <si>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</si>
  <si>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</si>
  <si>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</si>
  <si>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</si>
  <si>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</si>
  <si>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</si>
  <si>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</si>
  <si>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</si>
  <si>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</si>
  <si>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</si>
  <si>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</si>
  <si>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</si>
  <si>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</si>
  <si>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</si>
  <si>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</si>
  <si>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</si>
  <si>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</si>
  <si>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</si>
  <si>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</si>
  <si>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</si>
  <si>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</si>
  <si>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</si>
  <si>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</si>
  <si>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</si>
  <si>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</si>
  <si>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</si>
  <si>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</si>
  <si>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</si>
  <si>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</si>
  <si>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</si>
  <si>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</si>
  <si>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</si>
  <si>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</si>
  <si>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</si>
  <si>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</si>
  <si>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</si>
  <si>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</si>
  <si>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</si>
  <si>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</si>
  <si>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</si>
  <si>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</si>
  <si>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</si>
  <si>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</si>
  <si>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</si>
  <si>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</si>
  <si>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</si>
  <si>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</si>
  <si>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</si>
  <si>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</si>
  <si>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</si>
  <si>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</si>
  <si>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</si>
  <si>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</si>
  <si>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</si>
  <si>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</si>
  <si>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</si>
  <si>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</si>
  <si>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</si>
  <si>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</si>
  <si>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</si>
  <si>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</si>
  <si>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</si>
  <si>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</si>
  <si>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</si>
  <si>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</si>
  <si>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</si>
  <si>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</si>
  <si>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</si>
  <si>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</si>
  <si>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</si>
  <si>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</si>
  <si>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</si>
  <si>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</si>
  <si>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</si>
  <si>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</si>
  <si>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</si>
  <si>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</si>
  <si>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</si>
  <si>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</si>
  <si>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</si>
  <si>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</si>
  <si>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</si>
  <si>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</si>
  <si>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</si>
  <si>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</si>
  <si>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</si>
  <si>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</si>
  <si>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</si>
  <si>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</si>
  <si>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</si>
  <si>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</si>
  <si>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</si>
  <si>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</si>
  <si>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</si>
  <si>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</si>
  <si>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</si>
  <si>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</si>
  <si>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</si>
  <si>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</si>
  <si>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</si>
  <si>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</si>
  <si>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</si>
  <si>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</si>
  <si>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</si>
  <si>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</si>
  <si>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</si>
  <si>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</si>
  <si>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</si>
  <si>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</si>
  <si>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</si>
  <si>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</si>
  <si>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</si>
  <si>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</si>
  <si>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</si>
  <si>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</si>
  <si>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</si>
  <si>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</si>
  <si>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</si>
  <si>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</si>
  <si>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</si>
  <si>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</si>
  <si>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</si>
  <si>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</si>
  <si>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</si>
  <si>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</si>
  <si>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</si>
  <si>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</si>
  <si>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</si>
  <si>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</si>
  <si>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</si>
  <si>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</si>
  <si>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</si>
  <si>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</si>
  <si>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</si>
  <si>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</si>
  <si>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</si>
  <si>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</si>
  <si>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</si>
  <si>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</si>
  <si>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</si>
  <si>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</si>
  <si>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</si>
  <si>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</si>
  <si>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</si>
  <si>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</si>
  <si>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</si>
  <si>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</si>
  <si>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</si>
  <si>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</si>
  <si>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</si>
  <si>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</si>
  <si>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</si>
  <si>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</si>
  <si>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</si>
  <si>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</si>
  <si>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</si>
  <si>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</si>
  <si>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</si>
  <si>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</si>
  <si>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</si>
  <si>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</si>
  <si>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</si>
  <si>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</si>
  <si>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</si>
  <si>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</si>
  <si>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</si>
  <si>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</si>
  <si>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</si>
  <si>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</si>
  <si>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</si>
  <si>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</si>
  <si>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</si>
  <si>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</si>
  <si>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</si>
  <si>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</si>
  <si>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</si>
  <si>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</si>
  <si>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</si>
  <si>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</si>
  <si>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</si>
  <si>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</si>
  <si>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</si>
  <si>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</si>
  <si>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</si>
  <si>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</si>
  <si>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</si>
  <si>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</si>
  <si>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</si>
  <si>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</si>
  <si>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</si>
  <si>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</si>
  <si>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</si>
  <si>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</si>
  <si>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</si>
  <si>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</si>
  <si>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</si>
  <si>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</si>
  <si>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</si>
  <si>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</si>
  <si>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</si>
  <si>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</si>
  <si>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</si>
  <si>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</si>
  <si>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</si>
  <si>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</si>
  <si>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</si>
  <si>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</si>
  <si>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</si>
  <si>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</si>
  <si>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</si>
  <si>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</si>
  <si>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</si>
  <si>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</si>
  <si>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</si>
  <si>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</si>
  <si>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</si>
  <si>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</si>
  <si>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</si>
  <si>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</si>
  <si>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</si>
  <si>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</si>
  <si>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</si>
  <si>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</si>
  <si>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</si>
  <si>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</si>
  <si>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</si>
  <si>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</si>
  <si>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</si>
  <si>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</si>
  <si>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</si>
  <si>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</si>
  <si>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</si>
  <si>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</si>
  <si>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</si>
  <si>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</si>
  <si>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</si>
  <si>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</si>
  <si>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</si>
  <si>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</si>
  <si>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</si>
  <si>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</si>
  <si>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</si>
  <si>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</si>
  <si>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</si>
  <si>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</si>
  <si>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</si>
  <si>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</si>
  <si>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</si>
  <si>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</si>
  <si>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</si>
  <si>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</si>
  <si>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</si>
  <si>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</si>
  <si>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</si>
  <si>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</si>
  <si>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</si>
  <si>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</si>
  <si>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</si>
  <si>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</si>
  <si>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</si>
  <si>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</si>
  <si>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</si>
  <si>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</si>
  <si>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</si>
  <si>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</si>
  <si>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</si>
  <si>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</si>
  <si>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</si>
  <si>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</si>
  <si>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</si>
  <si>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</si>
  <si>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</si>
  <si>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</si>
  <si>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</si>
  <si>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</si>
  <si>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</si>
  <si>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</si>
  <si>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</si>
  <si>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</si>
  <si>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</si>
  <si>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</si>
  <si>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</si>
  <si>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</si>
  <si>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</si>
  <si>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</si>
  <si>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</si>
  <si>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</si>
  <si>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</si>
  <si>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</si>
  <si>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</si>
  <si>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</si>
  <si>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</si>
  <si>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</si>
  <si>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</si>
  <si>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</si>
  <si>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</si>
  <si>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</si>
  <si>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</si>
  <si>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</si>
  <si>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</si>
  <si>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</si>
  <si>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</si>
  <si>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</si>
  <si>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</si>
  <si>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</si>
  <si>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</si>
  <si>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</si>
  <si>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</si>
  <si>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</si>
  <si>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</si>
  <si>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</si>
  <si>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</si>
  <si>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</si>
  <si>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</si>
  <si>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</si>
  <si>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</si>
  <si>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</si>
  <si>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</si>
  <si>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</si>
  <si>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</si>
  <si>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</si>
  <si>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</si>
  <si>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</si>
  <si>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</si>
  <si>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</si>
  <si>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</si>
  <si>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</si>
  <si>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</si>
  <si>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</si>
  <si>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</si>
  <si>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</si>
  <si>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</si>
  <si>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</si>
  <si>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</si>
  <si>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</si>
  <si>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</si>
  <si>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</si>
  <si>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</si>
  <si>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</si>
  <si>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</si>
  <si>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</si>
  <si>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</si>
  <si>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</si>
  <si>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</si>
  <si>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</si>
  <si>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</si>
  <si>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</si>
  <si>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</si>
  <si>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</si>
  <si>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</si>
  <si>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</si>
  <si>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</si>
  <si>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</si>
  <si>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</si>
  <si>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</si>
  <si>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</si>
  <si>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</si>
  <si>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</si>
  <si>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</si>
  <si>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</si>
  <si>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</si>
  <si>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</si>
  <si>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</si>
  <si>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</si>
  <si>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</si>
  <si>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</si>
  <si>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</si>
  <si>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</si>
  <si>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</si>
  <si>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</si>
  <si>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</si>
  <si>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</si>
  <si>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</si>
  <si>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</si>
  <si>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</si>
  <si>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</si>
  <si>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</si>
  <si>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</si>
  <si>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</si>
  <si>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</si>
  <si>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</si>
  <si>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</si>
  <si>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</si>
  <si>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</si>
  <si>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</si>
  <si>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</si>
  <si>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</si>
  <si>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</si>
  <si>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</si>
  <si>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</si>
  <si>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</si>
  <si>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</si>
  <si>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</si>
  <si>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</si>
  <si>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</si>
  <si>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</si>
  <si>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</si>
  <si>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</si>
  <si>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</si>
  <si>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</si>
  <si>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</si>
  <si>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</si>
  <si>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</si>
  <si>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</si>
  <si>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</si>
  <si>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</si>
  <si>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</si>
  <si>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</si>
  <si>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</si>
  <si>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</si>
  <si>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</si>
  <si>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</si>
  <si>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</si>
  <si>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</si>
  <si>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</si>
  <si>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</si>
  <si>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</si>
  <si>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</si>
  <si>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</si>
  <si>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</si>
  <si>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</si>
  <si>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</si>
  <si>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</si>
  <si>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</si>
  <si>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</si>
  <si>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</si>
  <si>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</si>
  <si>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</si>
  <si>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</si>
  <si>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</si>
  <si>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</si>
  <si>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</si>
  <si>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</si>
  <si>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</si>
  <si>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</si>
  <si>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</si>
  <si>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</si>
  <si>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</si>
  <si>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</si>
  <si>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</si>
  <si>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</si>
  <si>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</si>
  <si>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</si>
  <si>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</si>
  <si>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</si>
  <si>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</si>
  <si>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</si>
  <si>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</si>
  <si>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</si>
  <si>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</si>
  <si>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</si>
  <si>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</si>
  <si>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</si>
  <si>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</si>
  <si>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</si>
  <si>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</si>
  <si>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</si>
  <si>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</si>
  <si>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</si>
  <si>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</si>
  <si>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</si>
  <si>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</si>
  <si>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</si>
  <si>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</si>
  <si>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</si>
  <si>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</si>
  <si>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</si>
  <si>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</si>
  <si>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</si>
  <si>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</si>
  <si>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</si>
  <si>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</si>
  <si>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</si>
  <si>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</si>
  <si>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</si>
  <si>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</si>
  <si>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</si>
  <si>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</si>
  <si>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</si>
  <si>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</si>
  <si>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</si>
  <si>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</si>
  <si>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</si>
  <si>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</si>
  <si>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</si>
  <si>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</si>
  <si>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</si>
  <si>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</si>
  <si>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</si>
  <si>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</si>
  <si>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</si>
  <si>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</si>
  <si>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</si>
  <si>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</si>
  <si>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</si>
  <si>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</si>
  <si>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</si>
  <si>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</si>
  <si>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</si>
  <si>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</si>
  <si>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</si>
  <si>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</si>
  <si>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</si>
  <si>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</si>
  <si>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</si>
  <si>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</si>
  <si>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</si>
  <si>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</si>
  <si>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</si>
  <si>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</si>
  <si>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</si>
  <si>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</si>
  <si>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</si>
  <si>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</si>
  <si>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</si>
  <si>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</si>
  <si>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</si>
  <si>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</si>
  <si>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</si>
  <si>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</si>
  <si>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</si>
  <si>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</si>
  <si>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</si>
  <si>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</si>
  <si>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</si>
  <si>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</si>
  <si>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</si>
  <si>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</si>
  <si>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</si>
  <si>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</si>
  <si>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</si>
  <si>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</si>
  <si>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</si>
  <si>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</si>
  <si>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</si>
  <si>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</si>
  <si>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</si>
  <si>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</si>
  <si>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</si>
  <si>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</si>
  <si>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</si>
  <si>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</si>
  <si>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</si>
  <si>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</si>
  <si>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</si>
  <si>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</si>
  <si>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</si>
  <si>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</si>
  <si>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</si>
  <si>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</si>
  <si>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</si>
  <si>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</si>
  <si>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</si>
  <si>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</si>
  <si>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</si>
  <si>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</si>
  <si>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</si>
  <si>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</si>
  <si>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</si>
  <si>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</si>
  <si>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</si>
  <si>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</si>
  <si>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</si>
  <si>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</si>
  <si>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</si>
  <si>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</si>
  <si>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</si>
  <si>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</si>
  <si>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</si>
  <si>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</si>
  <si>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</si>
  <si>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</si>
  <si>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</si>
  <si>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</si>
  <si>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</si>
  <si>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</si>
  <si>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</si>
  <si>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</si>
  <si>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</si>
  <si>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</si>
  <si>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</si>
  <si>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</si>
  <si>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</si>
  <si>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</si>
  <si>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</si>
  <si>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</si>
  <si>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</si>
  <si>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</si>
  <si>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</si>
  <si>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</si>
  <si>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</si>
  <si>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</si>
  <si>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</si>
  <si>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</si>
  <si>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</si>
  <si>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</si>
  <si>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</si>
  <si>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</si>
  <si>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</si>
  <si>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</si>
  <si>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</si>
  <si>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</si>
  <si>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</si>
  <si>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</si>
  <si>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</si>
  <si>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</si>
  <si>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</si>
  <si>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</si>
  <si>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</si>
  <si>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</si>
  <si>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</si>
  <si>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</si>
  <si>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</si>
  <si>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</si>
  <si>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</si>
  <si>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</si>
  <si>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</si>
  <si>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</si>
  <si>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</si>
  <si>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</si>
  <si>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</si>
  <si>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</si>
  <si>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</si>
  <si>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</si>
  <si>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</si>
  <si>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</si>
  <si>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</si>
  <si>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</si>
  <si>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</si>
  <si>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</si>
  <si>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</si>
  <si>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</si>
  <si>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</si>
  <si>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</si>
  <si>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</si>
  <si>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</si>
  <si>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</si>
  <si>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</si>
  <si>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</si>
  <si>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</si>
  <si>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</si>
  <si>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</si>
  <si>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</si>
  <si>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</si>
  <si>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</si>
  <si>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</si>
  <si>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</si>
  <si>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</si>
  <si>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</si>
  <si>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</si>
  <si>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</si>
  <si>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</si>
  <si>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</si>
  <si>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</si>
  <si>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</si>
  <si>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</si>
  <si>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</si>
  <si>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</si>
  <si>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</si>
  <si>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</si>
  <si>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</si>
  <si>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</si>
  <si>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</si>
  <si>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</si>
  <si>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</si>
  <si>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</si>
  <si>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</si>
  <si>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</si>
  <si>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</si>
  <si>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</si>
  <si>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</si>
  <si>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</si>
  <si>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</si>
  <si>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</si>
  <si>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</si>
  <si>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</si>
  <si>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</si>
  <si>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</si>
  <si>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</si>
  <si>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</si>
  <si>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</si>
  <si>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</si>
  <si>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</si>
  <si>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</si>
  <si>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</si>
  <si>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</si>
  <si>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</si>
  <si>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</si>
  <si>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</si>
  <si>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</si>
  <si>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</si>
  <si>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</si>
  <si>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</si>
  <si>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</si>
  <si>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</si>
  <si>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</si>
  <si>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</si>
  <si>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</si>
  <si>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</si>
  <si>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</si>
  <si>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</si>
  <si>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</si>
  <si>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</si>
  <si>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</si>
  <si>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</si>
  <si>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</si>
  <si>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</si>
  <si>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</si>
  <si>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</si>
  <si>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</si>
  <si>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</si>
  <si>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</si>
  <si>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</si>
  <si>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</si>
  <si>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</si>
  <si>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</si>
  <si>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</si>
  <si>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</si>
  <si>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</si>
  <si>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</si>
  <si>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</si>
  <si>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</si>
  <si>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</si>
  <si>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</si>
  <si>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</si>
  <si>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</si>
  <si>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</si>
  <si>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</si>
  <si>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</si>
  <si>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</si>
  <si>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</si>
  <si>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</si>
  <si>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</si>
  <si>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</si>
  <si>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</si>
  <si>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</si>
  <si>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</si>
  <si>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</si>
  <si>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</si>
  <si>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</si>
  <si>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</si>
  <si>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</si>
  <si>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</si>
  <si>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</si>
  <si>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</si>
  <si>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</si>
  <si>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</si>
  <si>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</si>
  <si>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</si>
  <si>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</si>
  <si>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</si>
  <si>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</si>
  <si>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</si>
  <si>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</si>
  <si>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</si>
  <si>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</si>
  <si>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</si>
  <si>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</si>
  <si>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</si>
  <si>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</si>
  <si>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</si>
  <si>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</si>
  <si>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</si>
  <si>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</si>
  <si>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</si>
  <si>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</si>
  <si>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</si>
  <si>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</si>
  <si>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</si>
  <si>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</si>
  <si>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</si>
  <si>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</si>
  <si>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</si>
  <si>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</si>
  <si>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</si>
  <si>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</si>
  <si>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</si>
  <si>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</si>
  <si>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</si>
  <si>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</si>
  <si>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</si>
  <si>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</si>
  <si>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</si>
  <si>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</si>
  <si>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</si>
  <si>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</si>
  <si>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</si>
  <si>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</si>
  <si>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</si>
  <si>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</si>
  <si>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</si>
  <si>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</si>
  <si>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</si>
  <si>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</si>
  <si>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</si>
  <si>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</si>
  <si>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</si>
  <si>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</si>
  <si>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</si>
  <si>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</si>
  <si>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</si>
  <si>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</si>
  <si>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</si>
  <si>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</si>
  <si>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</si>
  <si>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</si>
  <si>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</si>
  <si>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</si>
  <si>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</si>
  <si>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</si>
  <si>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</si>
  <si>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</si>
  <si>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</si>
  <si>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</si>
  <si>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</si>
  <si>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</si>
  <si>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</si>
  <si>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</si>
  <si>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</si>
  <si>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</si>
  <si>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</si>
  <si>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</si>
  <si>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</si>
  <si>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</si>
  <si>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</si>
  <si>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</si>
  <si>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</si>
  <si>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</si>
  <si>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</si>
  <si>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</si>
  <si>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</si>
  <si>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</si>
  <si>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</si>
  <si>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</si>
  <si>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</si>
  <si>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</si>
  <si>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</si>
  <si>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</si>
  <si>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</si>
  <si>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</si>
  <si>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</si>
  <si>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</si>
  <si>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</si>
  <si>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</si>
  <si>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</si>
  <si>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</si>
  <si>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</si>
  <si>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</si>
  <si>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</si>
  <si>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</si>
  <si>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</si>
  <si>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</si>
  <si>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</si>
  <si>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</si>
  <si>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</si>
  <si>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</si>
  <si>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</si>
  <si>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</si>
  <si>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</si>
  <si>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</si>
  <si>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</si>
  <si>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</si>
  <si>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</si>
  <si>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</si>
  <si>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</si>
  <si>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</si>
  <si>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</si>
  <si>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</si>
  <si>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</si>
  <si>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</si>
  <si>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</si>
  <si>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</si>
  <si>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</si>
  <si>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</si>
  <si>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</si>
  <si>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</si>
  <si>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</si>
  <si>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</si>
  <si>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</si>
  <si>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</si>
  <si>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</si>
  <si>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</si>
  <si>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</si>
  <si>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</si>
  <si>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</si>
  <si>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</si>
  <si>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</si>
  <si>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</si>
  <si>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</si>
  <si>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</si>
  <si>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</si>
  <si>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</si>
  <si>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</si>
  <si>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</si>
  <si>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</si>
  <si>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</si>
  <si>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</si>
  <si>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</si>
  <si>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</si>
  <si>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</si>
  <si>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</si>
  <si>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</si>
  <si>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</si>
  <si>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</si>
  <si>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</si>
  <si>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</si>
  <si>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</si>
  <si>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</si>
  <si>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</si>
  <si>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</si>
  <si>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</si>
  <si>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</si>
  <si>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</si>
  <si>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</si>
  <si>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</si>
  <si>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</si>
  <si>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</si>
  <si>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</si>
  <si>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</si>
  <si>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</si>
  <si>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</si>
  <si>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</si>
  <si>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</si>
  <si>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</si>
  <si>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</si>
  <si>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</si>
  <si>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</si>
  <si>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</si>
  <si>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</si>
  <si>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</si>
  <si>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</si>
  <si>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</si>
  <si>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</si>
  <si>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</si>
  <si>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</si>
  <si>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</si>
  <si>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</si>
  <si>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</si>
  <si>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</si>
  <si>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</si>
  <si>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</si>
  <si>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</si>
  <si>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</si>
  <si>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</si>
  <si>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</si>
  <si>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</si>
  <si>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</si>
  <si>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</si>
  <si>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</si>
  <si>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</si>
  <si>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</si>
  <si>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</si>
  <si>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</si>
  <si>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</si>
  <si>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</si>
  <si>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</si>
  <si>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</si>
  <si>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</si>
  <si>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</si>
  <si>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</si>
  <si>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</si>
  <si>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</si>
  <si>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</si>
  <si>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</si>
  <si>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</si>
  <si>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</si>
  <si>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</si>
  <si>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</si>
  <si>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</si>
  <si>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</si>
  <si>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</si>
  <si>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</si>
  <si>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</si>
  <si>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</si>
  <si>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</si>
  <si>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</si>
  <si>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</si>
  <si>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</si>
  <si>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</si>
  <si>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</si>
  <si>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</si>
  <si>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</si>
  <si>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</si>
  <si>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</si>
  <si>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</si>
  <si>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</si>
  <si>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</si>
  <si>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</si>
  <si>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</si>
  <si>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</si>
  <si>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</si>
  <si>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</si>
  <si>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</si>
  <si>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</si>
  <si>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</si>
  <si>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</si>
  <si>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</si>
  <si>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</si>
  <si>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</si>
  <si>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</si>
  <si>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</si>
  <si>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</si>
  <si>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</si>
  <si>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</si>
  <si>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</si>
  <si>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</si>
  <si>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</si>
  <si>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</si>
  <si>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</si>
  <si>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</si>
  <si>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</si>
  <si>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</si>
  <si>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</si>
  <si>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</si>
  <si>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</si>
  <si>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</si>
  <si>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</si>
  <si>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</si>
  <si>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</si>
  <si>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</si>
  <si>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</si>
  <si>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</si>
  <si>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</si>
  <si>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</si>
  <si>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</si>
  <si>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</si>
  <si>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</si>
  <si>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</si>
  <si>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</si>
  <si>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</si>
  <si>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</si>
  <si>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</si>
  <si>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</si>
  <si>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</si>
  <si>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</si>
  <si>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</si>
  <si>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</si>
  <si>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</si>
  <si>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</si>
  <si>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</si>
  <si>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</si>
  <si>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</si>
  <si>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</si>
  <si>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</si>
  <si>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</si>
  <si>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</si>
  <si>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</si>
  <si>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</si>
  <si>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</si>
  <si>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</si>
  <si>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</si>
  <si>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</si>
  <si>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</si>
  <si>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</si>
  <si>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</si>
  <si>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</si>
  <si>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</si>
  <si>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</si>
  <si>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</si>
  <si>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</si>
  <si>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</si>
  <si>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</si>
  <si>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</si>
  <si>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</si>
  <si>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</si>
  <si>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</si>
  <si>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</si>
  <si>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</si>
  <si>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</si>
  <si>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</si>
  <si>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</si>
  <si>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</si>
  <si>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</si>
  <si>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</si>
  <si>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</si>
  <si>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</si>
  <si>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</si>
  <si>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</si>
  <si>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</si>
  <si>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</si>
  <si>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</si>
  <si>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</si>
  <si>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</si>
  <si>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</si>
  <si>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</si>
  <si>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</si>
  <si>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</si>
  <si>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</si>
  <si>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</si>
  <si>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</si>
  <si>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</si>
  <si>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</si>
  <si>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</si>
  <si>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</si>
  <si>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</si>
  <si>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</si>
  <si>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</si>
  <si>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</si>
  <si>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</si>
  <si>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</si>
  <si>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</si>
  <si>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</si>
  <si>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</si>
  <si>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</si>
  <si>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</si>
  <si>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</si>
  <si>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</si>
  <si>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</si>
  <si>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</si>
  <si>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</si>
  <si>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</si>
  <si>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</si>
  <si>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</si>
  <si>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</si>
  <si>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</si>
  <si>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</si>
  <si>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</si>
  <si>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</si>
  <si>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</si>
  <si>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</si>
  <si>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</si>
  <si>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</si>
  <si>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</si>
  <si>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</si>
  <si>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</si>
  <si>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</si>
  <si>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</si>
  <si>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</si>
  <si>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</si>
  <si>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</si>
  <si>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</si>
  <si>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</si>
  <si>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</si>
  <si>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</si>
  <si>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</si>
  <si>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</si>
  <si>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</si>
  <si>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</si>
  <si>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</si>
  <si>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</si>
  <si>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</si>
  <si>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</si>
  <si>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</si>
  <si>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</si>
  <si>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</si>
  <si>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</si>
  <si>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</si>
  <si>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</si>
  <si>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</si>
  <si>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</si>
  <si>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</si>
  <si>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</si>
  <si>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</si>
  <si>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</si>
  <si>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</si>
  <si>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</si>
  <si>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</si>
  <si>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</si>
  <si>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</si>
  <si>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</si>
  <si>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</si>
  <si>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</si>
  <si>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</si>
  <si>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</si>
  <si>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</si>
  <si>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</si>
  <si>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</si>
  <si>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</si>
  <si>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</si>
  <si>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</si>
  <si>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</si>
  <si>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</si>
  <si>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</si>
  <si>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</si>
  <si>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</si>
  <si>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</si>
  <si>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</si>
  <si>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</si>
  <si>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</si>
  <si>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</si>
  <si>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</si>
  <si>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</si>
  <si>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</si>
  <si>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</si>
  <si>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</si>
  <si>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</si>
  <si>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</si>
  <si>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</si>
  <si>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</si>
  <si>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</si>
  <si>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</si>
  <si>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</si>
  <si>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</si>
  <si>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</si>
  <si>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</si>
  <si>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</si>
  <si>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</si>
  <si>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</si>
  <si>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</si>
  <si>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</si>
  <si>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</si>
  <si>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</si>
  <si>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</si>
  <si>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</si>
  <si>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</si>
  <si>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</si>
  <si>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</si>
  <si>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</si>
  <si>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</si>
  <si>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</si>
  <si>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</si>
  <si>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</si>
  <si>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</si>
  <si>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</si>
  <si>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</si>
  <si>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</si>
  <si>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</si>
  <si>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</si>
  <si>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</si>
  <si>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</si>
  <si>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</si>
  <si>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</si>
  <si>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</si>
  <si>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</si>
  <si>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</si>
  <si>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</si>
  <si>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</si>
  <si>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</si>
  <si>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</si>
  <si>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</si>
  <si>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</si>
  <si>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</si>
  <si>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</si>
  <si>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</si>
  <si>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</si>
  <si>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</si>
  <si>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</si>
  <si>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</si>
  <si>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</si>
  <si>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</si>
  <si>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</si>
  <si>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</si>
  <si>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</si>
  <si>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</si>
  <si>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</si>
  <si>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</si>
  <si>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</si>
  <si>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</si>
  <si>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</si>
  <si>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</si>
  <si>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</si>
  <si>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</si>
  <si>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</si>
  <si>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</si>
  <si>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</si>
  <si>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</si>
  <si>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</si>
  <si>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</si>
  <si>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</si>
  <si>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</si>
  <si>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</si>
  <si>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</si>
  <si>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</si>
  <si>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</si>
  <si>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</si>
  <si>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</si>
  <si>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</si>
  <si>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</si>
  <si>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</si>
  <si>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</si>
  <si>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</si>
  <si>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</si>
  <si>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</si>
  <si>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</si>
  <si>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</si>
  <si>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</si>
  <si>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</si>
  <si>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</si>
  <si>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</si>
  <si>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</si>
  <si>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</si>
  <si>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</si>
  <si>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</si>
  <si>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</si>
  <si>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</si>
  <si>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</si>
  <si>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</si>
  <si>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</si>
  <si>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</si>
  <si>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</si>
  <si>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</si>
  <si>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</si>
  <si>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</si>
  <si>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</si>
  <si>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</si>
  <si>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</si>
  <si>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</si>
  <si>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</si>
  <si>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</si>
  <si>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</si>
  <si>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</si>
  <si>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</si>
  <si>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</si>
  <si>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</si>
  <si>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</si>
  <si>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</si>
  <si>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</si>
  <si>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</si>
  <si>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</si>
  <si>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</si>
  <si>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</si>
  <si>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</si>
  <si>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</si>
  <si>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</si>
  <si>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</si>
  <si>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</si>
  <si>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</si>
  <si>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</si>
  <si>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</si>
  <si>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</si>
  <si>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</si>
  <si>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</si>
  <si>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</si>
  <si>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</si>
  <si>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</si>
  <si>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</si>
  <si>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</si>
  <si>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</si>
  <si>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</si>
  <si>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</si>
  <si>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</si>
  <si>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</si>
  <si>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</si>
  <si>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</si>
  <si>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</si>
  <si>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</si>
  <si>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</si>
  <si>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</si>
  <si>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</si>
  <si>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</si>
  <si>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</si>
  <si>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</si>
  <si>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</si>
  <si>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</si>
  <si>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</si>
  <si>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</si>
  <si>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</si>
  <si>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</si>
  <si>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</si>
  <si>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</si>
  <si>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</si>
  <si>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</si>
  <si>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</si>
  <si>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</si>
  <si>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</si>
  <si>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</si>
  <si>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</si>
  <si>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</si>
  <si>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</si>
  <si>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</si>
  <si>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</si>
  <si>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</si>
  <si>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</si>
  <si>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</si>
  <si>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</si>
  <si>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</si>
  <si>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</si>
  <si>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</si>
  <si>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</si>
  <si>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</si>
  <si>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</si>
  <si>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</si>
  <si>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</si>
  <si>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</si>
  <si>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</si>
  <si>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</si>
  <si>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</si>
  <si>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</si>
  <si>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</si>
  <si>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</si>
  <si>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</si>
  <si>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</si>
  <si>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</si>
  <si>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</si>
  <si>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</si>
  <si>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</si>
  <si>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</si>
  <si>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</si>
  <si>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</si>
  <si>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</si>
  <si>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</si>
  <si>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</si>
  <si>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</si>
  <si>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</si>
  <si>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</si>
  <si>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</si>
  <si>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</si>
  <si>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</si>
  <si>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</si>
  <si>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</si>
  <si>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</si>
  <si>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</si>
  <si>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</si>
  <si>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</si>
  <si>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</si>
  <si>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</si>
  <si>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</si>
  <si>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</si>
  <si>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</si>
  <si>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</si>
  <si>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</si>
  <si>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</si>
  <si>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</si>
  <si>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</si>
  <si>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</si>
  <si>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</si>
  <si>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</si>
  <si>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</si>
  <si>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</si>
  <si>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</si>
  <si>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</si>
  <si>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</si>
  <si>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</si>
  <si>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</si>
  <si>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</si>
  <si>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</si>
  <si>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</si>
  <si>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</si>
  <si>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</si>
  <si>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</si>
  <si>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</si>
  <si>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</si>
  <si>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</si>
  <si>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</si>
  <si>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</si>
  <si>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</si>
  <si>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</si>
  <si>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</si>
  <si>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</si>
  <si>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</si>
  <si>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</si>
  <si>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</si>
  <si>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</si>
  <si>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</si>
  <si>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</si>
  <si>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</si>
  <si>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</si>
  <si>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</si>
  <si>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</si>
  <si>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</si>
  <si>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</si>
  <si>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</si>
  <si>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</si>
  <si>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</si>
  <si>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</si>
  <si>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</si>
  <si>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</si>
  <si>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</si>
  <si>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</si>
  <si>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</si>
  <si>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</si>
  <si>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</si>
  <si>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</si>
  <si>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</si>
  <si>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</si>
  <si>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</si>
  <si>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</si>
  <si>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</si>
  <si>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</si>
  <si>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</si>
  <si>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</si>
  <si>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</si>
  <si>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</si>
  <si>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</si>
  <si>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</si>
  <si>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</si>
  <si>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</si>
  <si>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</si>
  <si>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</si>
  <si>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</si>
  <si>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</si>
  <si>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</si>
  <si>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</si>
  <si>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</si>
  <si>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</si>
  <si>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</si>
  <si>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</si>
  <si>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</si>
  <si>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</si>
  <si>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</si>
  <si>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</si>
  <si>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</si>
  <si>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</si>
  <si>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</si>
  <si>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</si>
  <si>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</si>
  <si>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</si>
  <si>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</si>
  <si>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</si>
  <si>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</si>
  <si>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</si>
  <si>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</si>
  <si>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</si>
  <si>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</si>
  <si>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</si>
  <si>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</si>
  <si>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</si>
  <si>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</si>
  <si>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</si>
  <si>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</si>
  <si>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</si>
  <si>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</si>
  <si>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</si>
  <si>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</si>
  <si>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</si>
  <si>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</si>
  <si>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</si>
  <si>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</si>
  <si>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</si>
  <si>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</si>
  <si>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</si>
  <si>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</si>
  <si>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</si>
  <si>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</si>
  <si>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</si>
  <si>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</si>
  <si>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</si>
  <si>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</si>
  <si>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</si>
  <si>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</si>
  <si>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</si>
  <si>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</si>
  <si>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</si>
  <si>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</si>
  <si>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</si>
  <si>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</si>
  <si>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</si>
  <si>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</si>
  <si>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</si>
  <si>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</si>
  <si>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</si>
  <si>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</si>
  <si>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</si>
  <si>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</si>
  <si>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</si>
  <si>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</si>
  <si>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</si>
  <si>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</si>
  <si>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</si>
  <si>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</si>
  <si>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</si>
  <si>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</si>
  <si>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</si>
  <si>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</si>
  <si>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</si>
  <si>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</si>
  <si>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</si>
  <si>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</si>
  <si>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</si>
  <si>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</si>
  <si>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</si>
  <si>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</si>
  <si>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</si>
  <si>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</si>
  <si>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</si>
  <si>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</si>
  <si>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</si>
  <si>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</si>
  <si>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</si>
  <si>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</si>
  <si>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</si>
  <si>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</si>
  <si>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</si>
  <si>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</si>
  <si>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</si>
  <si>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</si>
  <si>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</si>
  <si>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</si>
  <si>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</si>
  <si>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</si>
  <si>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</si>
  <si>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</si>
  <si>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</si>
  <si>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</si>
  <si>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</si>
  <si>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</si>
  <si>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</si>
  <si>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</si>
  <si>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</si>
  <si>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</si>
  <si>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</si>
  <si>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</si>
  <si>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</si>
  <si>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</si>
  <si>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</si>
  <si>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</si>
  <si>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</si>
  <si>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</si>
  <si>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</si>
  <si>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</si>
  <si>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</si>
  <si>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</si>
  <si>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</si>
  <si>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</si>
  <si>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</si>
  <si>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</si>
  <si>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</si>
  <si>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</si>
  <si>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</si>
  <si>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</si>
  <si>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</si>
  <si>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</si>
  <si>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</si>
  <si>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</si>
  <si>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</si>
  <si>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</si>
  <si>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</si>
  <si>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</si>
  <si>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</si>
  <si>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</si>
  <si>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</si>
  <si>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</si>
  <si>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</si>
  <si>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</si>
  <si>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</si>
  <si>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</si>
  <si>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</si>
  <si>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</si>
  <si>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</si>
  <si>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</si>
  <si>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</si>
  <si>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</si>
  <si>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</si>
  <si>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</si>
  <si>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</si>
  <si>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</si>
  <si>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</si>
  <si>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</si>
  <si>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</si>
  <si>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</si>
  <si>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</si>
  <si>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</si>
  <si>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</si>
  <si>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</si>
  <si>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</si>
  <si>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</si>
  <si>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</si>
  <si>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</si>
  <si>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</si>
  <si>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</si>
  <si>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</si>
  <si>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</si>
  <si>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</si>
  <si>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</si>
  <si>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</si>
  <si>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</si>
  <si>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</si>
  <si>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</si>
  <si>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</si>
  <si>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</si>
  <si>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</si>
  <si>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</si>
  <si>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</si>
  <si>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</si>
  <si>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</si>
  <si>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</si>
  <si>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</si>
  <si>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</si>
  <si>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</si>
  <si>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</si>
  <si>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</si>
  <si>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</si>
  <si>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</si>
  <si>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</si>
  <si>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</si>
  <si>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</si>
  <si>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</si>
  <si>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</si>
  <si>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</si>
  <si>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</si>
  <si>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</si>
  <si>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</si>
  <si>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</si>
  <si>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</si>
  <si>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</si>
  <si>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</si>
  <si>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</si>
  <si>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</si>
  <si>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</si>
  <si>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</si>
  <si>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</si>
  <si>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</si>
  <si>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</si>
  <si>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</si>
  <si>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</si>
  <si>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</si>
  <si>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</si>
  <si>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</si>
  <si>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</si>
  <si>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</si>
  <si>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</si>
  <si>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</si>
  <si>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</si>
  <si>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</si>
  <si>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</si>
  <si>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</si>
  <si>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</si>
  <si>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</si>
  <si>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</si>
  <si>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</si>
  <si>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</si>
  <si>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</si>
  <si>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</si>
  <si>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</si>
  <si>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</si>
  <si>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</si>
  <si>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</si>
  <si>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</si>
  <si>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</si>
  <si>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</si>
  <si>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</si>
  <si>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</si>
  <si>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</si>
  <si>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</si>
  <si>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</si>
  <si>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</si>
  <si>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</si>
  <si>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</si>
  <si>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</si>
  <si>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</si>
  <si>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</si>
  <si>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</si>
  <si>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</si>
  <si>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</si>
  <si>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</si>
  <si>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</si>
  <si>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</si>
  <si>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</si>
  <si>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</si>
  <si>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</si>
  <si>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</si>
  <si>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</si>
  <si>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</si>
  <si>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</si>
  <si>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</si>
  <si>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</si>
  <si>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</si>
  <si>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</si>
  <si>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</si>
  <si>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</si>
  <si>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</si>
  <si>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</si>
  <si>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</si>
  <si>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</si>
  <si>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</si>
  <si>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</si>
  <si>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</si>
  <si>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</si>
  <si>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</si>
  <si>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</si>
  <si>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</si>
  <si>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</si>
  <si>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</si>
  <si>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</si>
  <si>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</si>
  <si>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</si>
  <si>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</si>
  <si>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</si>
  <si>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</si>
  <si>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</si>
  <si>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</si>
  <si>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</si>
  <si>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</si>
  <si>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</si>
  <si>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</si>
  <si>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</si>
  <si>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</si>
  <si>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</si>
  <si>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</si>
  <si>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</si>
  <si>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</si>
  <si>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</si>
  <si>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</si>
  <si>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</si>
  <si>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</si>
  <si>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</si>
  <si>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</si>
  <si>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</si>
  <si>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</si>
  <si>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</si>
  <si>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</si>
  <si>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</si>
  <si>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</si>
  <si>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</si>
  <si>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</si>
  <si>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</si>
  <si>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</si>
  <si>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</si>
  <si>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</si>
  <si>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</si>
  <si>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</si>
  <si>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</si>
  <si>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</si>
  <si>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</si>
  <si>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</si>
  <si>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</si>
  <si>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</si>
  <si>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</si>
  <si>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</si>
  <si>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</si>
  <si>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</si>
  <si>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</si>
  <si>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</si>
  <si>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</si>
  <si>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</si>
  <si>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</si>
  <si>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</si>
  <si>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</si>
  <si>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</si>
  <si>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</si>
  <si>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</si>
  <si>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</si>
  <si>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</si>
  <si>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</si>
  <si>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</si>
  <si>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</si>
  <si>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</si>
  <si>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</si>
  <si>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</si>
  <si>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</si>
  <si>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</si>
  <si>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</si>
  <si>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</si>
  <si>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</si>
  <si>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</si>
  <si>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</si>
  <si>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</si>
  <si>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</si>
  <si>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</si>
  <si>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</si>
  <si>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</si>
  <si>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</si>
  <si>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</si>
  <si>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</si>
  <si>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</si>
  <si>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</si>
  <si>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</si>
  <si>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</si>
  <si>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</si>
  <si>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</si>
  <si>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</si>
  <si>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</si>
  <si>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</si>
  <si>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</si>
  <si>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</si>
  <si>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</si>
  <si>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</si>
  <si>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</si>
  <si>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</si>
  <si>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</si>
  <si>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</si>
  <si>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</si>
  <si>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</si>
  <si>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</si>
  <si>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</si>
  <si>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</si>
  <si>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</si>
  <si>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</si>
  <si>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</si>
  <si>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</si>
  <si>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</si>
  <si>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</si>
  <si>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</si>
  <si>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</si>
  <si>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</si>
  <si>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</si>
  <si>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</si>
  <si>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</si>
  <si>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</si>
  <si>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</si>
  <si>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</si>
  <si>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</si>
  <si>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</si>
  <si>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</si>
  <si>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</si>
  <si>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</si>
  <si>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</si>
  <si>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</si>
  <si>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</si>
  <si>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</si>
  <si>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</si>
  <si>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</si>
  <si>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</si>
  <si>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</si>
  <si>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</si>
  <si>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</si>
  <si>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</si>
  <si>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</si>
  <si>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</si>
  <si>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</si>
  <si>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</si>
  <si>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</si>
  <si>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</si>
  <si>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</si>
  <si>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</si>
  <si>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</si>
  <si>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</si>
  <si>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</si>
  <si>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</si>
  <si>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</si>
  <si>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</si>
  <si>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</si>
  <si>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</si>
  <si>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</si>
  <si>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</si>
  <si>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</si>
  <si>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</si>
  <si>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</si>
  <si>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</si>
  <si>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</si>
  <si>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</si>
  <si>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</si>
  <si>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</si>
  <si>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</si>
  <si>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</si>
  <si>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</si>
  <si>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</si>
  <si>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</si>
  <si>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</si>
  <si>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</si>
  <si>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</si>
  <si>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</si>
  <si>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</si>
  <si>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</si>
  <si>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</si>
  <si>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</si>
  <si>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</si>
  <si>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</si>
  <si>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</si>
  <si>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</si>
  <si>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</si>
  <si>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</si>
  <si>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</si>
  <si>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</si>
  <si>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</si>
  <si>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</si>
  <si>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</si>
  <si>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</si>
  <si>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</si>
  <si>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</si>
  <si>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</si>
  <si>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</si>
  <si>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</si>
  <si>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</si>
  <si>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</si>
  <si>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</si>
  <si>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</si>
  <si>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</si>
  <si>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</si>
  <si>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</si>
  <si>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</si>
  <si>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</si>
  <si>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</si>
  <si>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</si>
  <si>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</si>
  <si>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</si>
  <si>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</si>
  <si>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</si>
  <si>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</si>
  <si>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</si>
  <si>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</si>
  <si>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</si>
  <si>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</si>
  <si>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</si>
  <si>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</si>
  <si>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</si>
  <si>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</si>
  <si>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</si>
  <si>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</si>
  <si>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</si>
  <si>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</si>
  <si>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</si>
  <si>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</si>
  <si>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</si>
  <si>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</si>
  <si>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</si>
  <si>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</si>
  <si>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</si>
  <si>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</si>
  <si>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</si>
  <si>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</si>
  <si>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</si>
  <si>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</si>
  <si>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</si>
  <si>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</si>
  <si>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</si>
  <si>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</si>
  <si>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</si>
  <si>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</si>
  <si>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</si>
  <si>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</si>
  <si>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</si>
  <si>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</si>
  <si>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</si>
  <si>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</si>
  <si>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</si>
  <si>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</si>
  <si>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</si>
  <si>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</si>
  <si>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</si>
  <si>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</si>
  <si>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</si>
  <si>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</si>
  <si>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</si>
  <si>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</si>
  <si>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</si>
  <si>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</si>
  <si>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</si>
  <si>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</si>
  <si>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</si>
  <si>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</si>
  <si>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</si>
  <si>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</si>
  <si>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</si>
  <si>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</si>
  <si>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</si>
  <si>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</si>
  <si>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</si>
  <si>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</si>
  <si>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</si>
  <si>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</si>
  <si>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</si>
  <si>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</si>
  <si>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</si>
  <si>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</si>
  <si>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</si>
  <si>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</si>
  <si>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</si>
  <si>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</si>
  <si>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</si>
  <si>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</si>
  <si>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</si>
  <si>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</si>
  <si>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</si>
  <si>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</si>
  <si>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</si>
  <si>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</si>
  <si>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</si>
  <si>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</si>
  <si>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</si>
  <si>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</si>
  <si>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</si>
  <si>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</si>
  <si>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</si>
  <si>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</si>
  <si>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</si>
  <si>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</si>
  <si>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</si>
  <si>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</si>
  <si>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</si>
  <si>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</si>
  <si>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</si>
  <si>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</si>
  <si>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</si>
  <si>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</si>
  <si>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</si>
  <si>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</si>
  <si>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</si>
  <si>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</si>
  <si>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</si>
  <si>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</si>
  <si>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</si>
  <si>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</si>
  <si>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</si>
  <si>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</si>
  <si>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</si>
  <si>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</si>
  <si>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</si>
  <si>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</si>
  <si>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</si>
  <si>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</si>
  <si>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</si>
  <si>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</si>
  <si>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</si>
  <si>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</si>
  <si>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</si>
  <si>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</si>
  <si>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</si>
  <si>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</si>
  <si>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</si>
  <si>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</si>
  <si>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</si>
  <si>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</si>
  <si>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</si>
  <si>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</si>
  <si>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</si>
  <si>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</si>
  <si>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</si>
  <si>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</si>
  <si>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</si>
  <si>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</si>
  <si>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</si>
  <si>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</si>
  <si>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</si>
  <si>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</si>
  <si>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</si>
  <si>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</si>
  <si>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</si>
  <si>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</si>
  <si>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</si>
  <si>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</si>
  <si>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</si>
  <si>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</si>
  <si>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</si>
  <si>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</si>
  <si>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</si>
  <si>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</si>
  <si>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</si>
  <si>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</si>
  <si>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</si>
  <si>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</si>
  <si>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</si>
  <si>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</si>
  <si>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</si>
  <si>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</si>
  <si>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</si>
  <si>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</si>
  <si>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</si>
  <si>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</si>
  <si>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</si>
  <si>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</si>
  <si>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</si>
  <si>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</si>
  <si>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</si>
  <si>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</si>
  <si>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</si>
  <si>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</si>
  <si>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</si>
  <si>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</si>
  <si>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</si>
  <si>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</si>
  <si>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</si>
  <si>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</si>
  <si>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</si>
  <si>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</si>
  <si>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</si>
  <si>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</si>
  <si>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</si>
  <si>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</si>
  <si>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</si>
  <si>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</si>
  <si>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</si>
  <si>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</si>
  <si>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</si>
  <si>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</si>
  <si>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</si>
  <si>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</si>
  <si>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</si>
  <si>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</si>
  <si>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</si>
  <si>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</si>
  <si>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</si>
  <si>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</si>
  <si>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</si>
  <si>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</si>
  <si>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</si>
  <si>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</si>
  <si>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</si>
  <si>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</si>
  <si>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</si>
  <si>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</si>
  <si>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</si>
  <si>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</si>
  <si>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</si>
  <si>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</si>
  <si>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</si>
  <si>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</si>
  <si>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</si>
  <si>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</si>
  <si>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</si>
  <si>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</si>
  <si>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</si>
  <si>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</si>
  <si>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</si>
  <si>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</si>
  <si>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</si>
  <si>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</si>
  <si>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</si>
  <si>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</si>
  <si>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</si>
  <si>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</si>
  <si>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</si>
  <si>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</si>
  <si>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</si>
  <si>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</si>
  <si>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</si>
  <si>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</si>
  <si>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</si>
  <si>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</si>
  <si>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</si>
  <si>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</si>
  <si>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</si>
  <si>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</si>
  <si>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</si>
  <si>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</si>
  <si>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</si>
  <si>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</si>
  <si>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</si>
  <si>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</si>
  <si>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</si>
  <si>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</si>
  <si>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</si>
  <si>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</si>
  <si>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</si>
  <si>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</si>
  <si>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</si>
  <si>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</si>
  <si>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</si>
  <si>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</si>
  <si>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</si>
  <si>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</si>
  <si>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</si>
  <si>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</si>
  <si>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</si>
  <si>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</si>
  <si>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</si>
  <si>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</si>
  <si>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</si>
  <si>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</si>
  <si>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</si>
  <si>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</si>
  <si>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</si>
  <si>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</si>
  <si>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</si>
  <si>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</si>
  <si>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</si>
  <si>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</si>
  <si>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</si>
  <si>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</si>
  <si>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</si>
  <si>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</si>
  <si>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</si>
  <si>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</si>
  <si>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</si>
  <si>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</si>
  <si>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</si>
  <si>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</si>
  <si>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</si>
  <si>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</si>
  <si>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</si>
  <si>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</si>
  <si>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</si>
  <si>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</si>
  <si>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</si>
  <si>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</si>
  <si>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</si>
  <si>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</si>
  <si>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</si>
  <si>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</si>
  <si>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</si>
  <si>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</si>
  <si>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</si>
  <si>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</si>
  <si>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</si>
  <si>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</si>
  <si>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</si>
  <si>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</si>
  <si>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</si>
  <si>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</si>
  <si>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</si>
  <si>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</si>
  <si>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</si>
  <si>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</si>
  <si>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</si>
  <si>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</si>
  <si>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</si>
  <si>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</si>
  <si>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</si>
  <si>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</si>
  <si>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</si>
  <si>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</si>
  <si>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</si>
  <si>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</si>
  <si>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</si>
  <si>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</si>
  <si>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</si>
  <si>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</si>
  <si>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</si>
  <si>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</si>
  <si>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</si>
  <si>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</si>
  <si>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</si>
  <si>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</si>
  <si>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</si>
  <si>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</si>
  <si>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</si>
  <si>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</si>
  <si>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</si>
  <si>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</si>
  <si>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</si>
  <si>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</si>
  <si>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</si>
  <si>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</si>
  <si>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</si>
  <si>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</si>
  <si>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</si>
  <si>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</si>
  <si>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</si>
  <si>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</si>
  <si>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</si>
  <si>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</si>
  <si>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</si>
  <si>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</si>
  <si>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</si>
  <si>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</si>
  <si>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</si>
  <si>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</si>
  <si>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</si>
  <si>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</si>
  <si>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</si>
  <si>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</si>
  <si>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</si>
  <si>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</si>
  <si>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</si>
  <si>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</si>
  <si>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</si>
  <si>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</si>
  <si>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</si>
  <si>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</si>
  <si>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</si>
  <si>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</si>
  <si>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</si>
  <si>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</si>
  <si>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</si>
  <si>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</si>
  <si>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</si>
  <si>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</si>
  <si>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</si>
  <si>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</si>
  <si>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</si>
  <si>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</si>
  <si>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</si>
  <si>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</si>
  <si>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</si>
  <si>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</si>
  <si>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</si>
  <si>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</si>
  <si>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</si>
  <si>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</si>
  <si>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</si>
  <si>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</si>
  <si>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</si>
  <si>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</si>
  <si>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</si>
  <si>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</si>
  <si>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</si>
  <si>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</si>
  <si>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</si>
  <si>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</si>
  <si>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</si>
  <si>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</si>
  <si>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</si>
  <si>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</si>
  <si>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</si>
  <si>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</si>
  <si>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</si>
  <si>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</si>
  <si>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</si>
  <si>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</si>
  <si>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</si>
  <si>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</si>
  <si>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</si>
  <si>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</si>
  <si>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</si>
  <si>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</si>
  <si>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</si>
  <si>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</si>
  <si>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</si>
  <si>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</si>
  <si>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</si>
  <si>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</si>
  <si>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</si>
  <si>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</si>
  <si>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</si>
  <si>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</si>
  <si>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</si>
  <si>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</si>
  <si>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</si>
  <si>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</si>
  <si>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</si>
  <si>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</si>
  <si>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</si>
  <si>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</si>
  <si>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</si>
  <si>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</si>
  <si>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</si>
  <si>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</si>
  <si>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</si>
  <si>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</si>
  <si>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</si>
  <si>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</si>
  <si>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</si>
  <si>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</si>
  <si>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</si>
  <si>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</si>
  <si>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</si>
  <si>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</si>
  <si>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</si>
  <si>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</si>
  <si>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</si>
  <si>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</si>
  <si>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</si>
  <si>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</si>
  <si>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</si>
  <si>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</si>
  <si>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</si>
  <si>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</si>
  <si>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</si>
  <si>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</si>
  <si>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</si>
  <si>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</si>
  <si>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</si>
  <si>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</si>
  <si>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</si>
  <si>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</si>
  <si>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</si>
  <si>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</si>
  <si>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</si>
  <si>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</si>
  <si>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</si>
  <si>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</si>
  <si>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</si>
  <si>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</si>
  <si>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</si>
  <si>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</si>
  <si>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</si>
  <si>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</si>
  <si>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</si>
  <si>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</si>
  <si>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</si>
  <si>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</si>
  <si>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</si>
  <si>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</si>
  <si>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</si>
  <si>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</si>
  <si>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</si>
  <si>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</si>
  <si>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</si>
  <si>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</si>
  <si>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</si>
  <si>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</si>
  <si>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</si>
  <si>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</si>
  <si>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</si>
  <si>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</si>
  <si>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</si>
  <si>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</si>
  <si>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</si>
  <si>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</si>
  <si>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</si>
  <si>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</si>
  <si>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</si>
  <si>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</si>
  <si>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</si>
  <si>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</si>
  <si>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</si>
  <si>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</si>
  <si>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</si>
  <si>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</si>
  <si>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</si>
  <si>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</si>
  <si>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</si>
  <si>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</si>
  <si>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</si>
  <si>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</si>
  <si>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</si>
  <si>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</si>
  <si>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</si>
  <si>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</si>
  <si>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</si>
  <si>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</si>
  <si>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</si>
  <si>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</si>
  <si>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</si>
  <si>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</si>
  <si>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</si>
  <si>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</si>
  <si>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</si>
  <si>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</si>
  <si>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</si>
  <si>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</si>
  <si>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</si>
  <si>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</si>
  <si>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</si>
  <si>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</si>
  <si>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</si>
  <si>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</si>
  <si>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</si>
  <si>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</si>
  <si>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</si>
  <si>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</si>
  <si>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</si>
  <si>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</si>
  <si>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</si>
  <si>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</si>
  <si>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</si>
  <si>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</si>
  <si>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</si>
  <si>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</si>
  <si>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</si>
  <si>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</si>
  <si>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</si>
  <si>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</si>
  <si>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</si>
  <si>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</si>
  <si>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</si>
  <si>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</si>
  <si>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</si>
  <si>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</si>
  <si>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</si>
  <si>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</si>
  <si>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</si>
  <si>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</si>
  <si>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</si>
  <si>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</si>
  <si>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</si>
  <si>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</si>
  <si>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</si>
  <si>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</si>
  <si>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</si>
  <si>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</si>
  <si>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</si>
  <si>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</si>
  <si>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</si>
  <si>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</si>
  <si>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</si>
  <si>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</si>
  <si>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</si>
  <si>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</si>
  <si>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</si>
  <si>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</si>
  <si>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</si>
  <si>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</si>
  <si>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</si>
  <si>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</si>
  <si>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</si>
  <si>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</si>
  <si>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</si>
  <si>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</si>
  <si>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</si>
  <si>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</si>
  <si>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</si>
  <si>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</si>
  <si>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</si>
  <si>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</si>
  <si>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</si>
  <si>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</si>
  <si>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</si>
  <si>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</si>
  <si>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</si>
  <si>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</si>
  <si>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</si>
  <si>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</si>
  <si>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</si>
  <si>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</si>
  <si>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</si>
  <si>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</si>
  <si>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</si>
  <si>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</si>
  <si>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</si>
  <si>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</si>
  <si>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</si>
  <si>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</si>
  <si>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</si>
  <si>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</si>
  <si>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</si>
  <si>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</si>
  <si>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</si>
  <si>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</si>
  <si>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</si>
  <si>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</si>
  <si>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</si>
  <si>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</si>
  <si>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</si>
  <si>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</si>
  <si>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</si>
  <si>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</si>
  <si>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</si>
  <si>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</si>
  <si>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</si>
  <si>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</si>
  <si>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</si>
  <si>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</si>
  <si>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</si>
  <si>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</si>
  <si>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</si>
  <si>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</si>
  <si>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</si>
  <si>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</si>
  <si>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</si>
  <si>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</si>
  <si>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</si>
  <si>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</si>
  <si>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</si>
  <si>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</si>
  <si>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</si>
  <si>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</si>
  <si>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</si>
  <si>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</si>
  <si>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</si>
  <si>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</si>
  <si>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</si>
  <si>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</si>
  <si>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</si>
  <si>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</si>
  <si>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</si>
  <si>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</si>
  <si>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</si>
  <si>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</si>
  <si>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</si>
  <si>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</si>
  <si>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</si>
  <si>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</si>
  <si>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</si>
  <si>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</si>
  <si>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</si>
  <si>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</si>
  <si>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</si>
  <si>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</si>
  <si>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</si>
  <si>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</si>
  <si>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</si>
  <si>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</si>
  <si>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</si>
  <si>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</si>
  <si>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</si>
  <si>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</si>
  <si>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</si>
  <si>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</si>
  <si>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</si>
  <si>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</si>
  <si>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</si>
  <si>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</si>
  <si>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</si>
  <si>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</si>
  <si>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</si>
  <si>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</si>
  <si>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</si>
  <si>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</si>
  <si>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</si>
  <si>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</si>
  <si>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</si>
  <si>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</si>
  <si>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</si>
  <si>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</si>
  <si>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</si>
  <si>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</si>
  <si>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</si>
  <si>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</si>
  <si>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</si>
  <si>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</si>
  <si>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</si>
  <si>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</si>
  <si>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</si>
  <si>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</si>
  <si>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</si>
  <si>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</si>
  <si>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</si>
  <si>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</si>
  <si>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</si>
  <si>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</si>
  <si>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</si>
  <si>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</si>
  <si>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</si>
  <si>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</si>
  <si>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</si>
  <si>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</si>
  <si>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</si>
  <si>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</si>
  <si>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</si>
  <si>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</si>
  <si>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</si>
  <si>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</si>
  <si>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</si>
  <si>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</si>
  <si>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</si>
  <si>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</si>
  <si>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</si>
  <si>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</si>
  <si>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</si>
  <si>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</si>
  <si>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</si>
  <si>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</si>
  <si>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</si>
  <si>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</si>
  <si>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</si>
  <si>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</si>
  <si>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</si>
  <si>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</si>
  <si>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</si>
  <si>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</si>
  <si>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</si>
  <si>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</si>
  <si>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</si>
  <si>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</si>
  <si>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</si>
  <si>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</si>
  <si>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</si>
  <si>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</si>
  <si>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</si>
  <si>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</si>
  <si>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</si>
  <si>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</si>
  <si>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</si>
  <si>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</si>
  <si>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</si>
  <si>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</si>
  <si>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</si>
  <si>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</si>
  <si>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</si>
  <si>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</si>
  <si>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</si>
  <si>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</si>
  <si>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</si>
  <si>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</si>
  <si>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</si>
  <si>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</si>
  <si>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</si>
  <si>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</si>
  <si>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</si>
  <si>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</si>
  <si>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</si>
  <si>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</si>
  <si>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</si>
  <si>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</si>
  <si>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</si>
  <si>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</si>
  <si>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</si>
  <si>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</si>
  <si>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</si>
  <si>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</si>
  <si>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</si>
  <si>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</si>
  <si>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</si>
  <si>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</si>
  <si>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</si>
  <si>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</si>
  <si>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</si>
  <si>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</si>
  <si>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</si>
  <si>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</si>
  <si>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</si>
  <si>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</si>
  <si>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</si>
  <si>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</si>
  <si>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</si>
  <si>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</si>
  <si>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</si>
  <si>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</si>
  <si>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</si>
  <si>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</si>
  <si>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</si>
  <si>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</si>
  <si>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</si>
  <si>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</si>
  <si>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</si>
  <si>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</si>
  <si>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</si>
  <si>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</si>
  <si>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</si>
  <si>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</si>
  <si>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</si>
  <si>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</si>
  <si>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</si>
  <si>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</si>
  <si>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</si>
  <si>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</si>
  <si>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</si>
  <si>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</si>
  <si>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</si>
  <si>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</si>
  <si>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</si>
  <si>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</si>
  <si>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</si>
  <si>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</si>
  <si>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</si>
  <si>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</si>
  <si>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</si>
  <si>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</si>
  <si>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</si>
  <si>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</si>
  <si>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</si>
  <si>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</si>
  <si>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</si>
  <si>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</si>
  <si>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</si>
  <si>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</si>
  <si>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</si>
  <si>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</si>
  <si>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</si>
  <si>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</si>
  <si>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</si>
  <si>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</si>
  <si>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</si>
  <si>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</si>
  <si>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</si>
  <si>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</si>
  <si>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</si>
  <si>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</si>
  <si>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</si>
  <si>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</si>
  <si>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</si>
  <si>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</si>
  <si>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</si>
  <si>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</si>
  <si>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</si>
  <si>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</si>
  <si>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</si>
  <si>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</si>
  <si>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</si>
  <si>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</si>
  <si>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</si>
  <si>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</si>
  <si>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</si>
  <si>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</si>
  <si>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</si>
  <si>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</si>
  <si>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</si>
  <si>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</si>
  <si>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</si>
  <si>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</si>
  <si>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</si>
  <si>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</si>
  <si>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</si>
  <si>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</si>
  <si>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</si>
  <si>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</si>
  <si>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</si>
  <si>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</si>
  <si>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</si>
  <si>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</si>
  <si>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</si>
  <si>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</si>
  <si>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</si>
  <si>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</si>
  <si>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</si>
  <si>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</si>
  <si>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</si>
  <si>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</si>
  <si>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</si>
  <si>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</si>
  <si>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</si>
  <si>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</si>
  <si>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</si>
  <si>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</si>
  <si>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</si>
  <si>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</si>
  <si>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</si>
  <si>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</si>
  <si>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</si>
  <si>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</si>
  <si>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</si>
  <si>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</si>
  <si>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</si>
  <si>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</si>
  <si>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</si>
  <si>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</si>
  <si>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</si>
  <si>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</si>
  <si>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</si>
  <si>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</si>
  <si>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</si>
  <si>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</si>
  <si>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</si>
  <si>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</si>
  <si>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</si>
  <si>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</si>
  <si>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</si>
  <si>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</si>
  <si>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</si>
  <si>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</si>
  <si>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</si>
  <si>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</si>
  <si>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</si>
  <si>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</si>
  <si>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</si>
  <si>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</si>
  <si>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</si>
  <si>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</si>
  <si>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</si>
  <si>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</si>
  <si>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</si>
  <si>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</si>
  <si>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</si>
  <si>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</si>
  <si>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</si>
  <si>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</si>
  <si>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</si>
  <si>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</si>
  <si>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</si>
  <si>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</si>
  <si>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</si>
  <si>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</si>
  <si>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</si>
  <si>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</si>
  <si>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</si>
  <si>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</si>
  <si>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</si>
  <si>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</si>
  <si>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</si>
  <si>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</si>
  <si>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</si>
  <si>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</si>
  <si>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</si>
  <si>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</si>
  <si>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</si>
  <si>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</si>
  <si>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</si>
  <si>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</si>
  <si>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</si>
  <si>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</si>
  <si>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</si>
  <si>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</si>
  <si>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</si>
  <si>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</si>
  <si>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</si>
  <si>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</si>
  <si>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</si>
  <si>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</si>
  <si>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</si>
  <si>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</si>
  <si>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</si>
  <si>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</si>
  <si>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</si>
  <si>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</si>
  <si>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</si>
  <si>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</si>
  <si>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</si>
  <si>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</si>
  <si>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</si>
  <si>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</si>
  <si>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</si>
  <si>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</si>
  <si>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</si>
  <si>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</si>
  <si>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</si>
  <si>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</si>
  <si>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</si>
  <si>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</si>
  <si>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</si>
  <si>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</si>
  <si>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</si>
  <si>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</si>
  <si>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</si>
  <si>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</si>
  <si>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</si>
  <si>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</si>
  <si>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</si>
  <si>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</si>
  <si>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</si>
  <si>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</si>
  <si>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</si>
  <si>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</si>
  <si>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</si>
  <si>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</si>
  <si>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</si>
  <si>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</si>
  <si>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</si>
  <si>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</si>
  <si>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</si>
  <si>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</si>
  <si>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</si>
  <si>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</si>
  <si>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</si>
  <si>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</si>
  <si>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</si>
  <si>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</si>
  <si>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</si>
  <si>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</si>
  <si>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</si>
  <si>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</si>
  <si>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</si>
  <si>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</si>
  <si>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</si>
  <si>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</si>
  <si>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</si>
  <si>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</si>
  <si>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</si>
  <si>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</si>
  <si>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</si>
  <si>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</si>
  <si>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</si>
  <si>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</si>
  <si>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</si>
  <si>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</si>
  <si>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</si>
  <si>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</si>
  <si>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</si>
  <si>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</si>
  <si>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</si>
  <si>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</si>
  <si>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</si>
  <si>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</si>
  <si>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</si>
  <si>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</si>
  <si>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</si>
  <si>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</si>
  <si>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</si>
  <si>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</si>
  <si>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</si>
  <si>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</si>
  <si>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</si>
  <si>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</si>
  <si>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</si>
  <si>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</si>
  <si>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</si>
  <si>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</si>
  <si>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</si>
  <si>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</si>
  <si>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</si>
  <si>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</si>
  <si>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</si>
  <si>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</si>
  <si>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</si>
  <si>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</si>
  <si>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</si>
  <si>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</si>
  <si>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</si>
  <si>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</si>
  <si>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</si>
  <si>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</si>
  <si>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</si>
  <si>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</si>
  <si>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</si>
  <si>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</si>
  <si>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</si>
  <si>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</si>
  <si>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</si>
  <si>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</si>
  <si>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</si>
  <si>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</si>
  <si>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</si>
  <si>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</si>
  <si>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</si>
  <si>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</si>
  <si>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</si>
  <si>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</si>
  <si>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</si>
  <si>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</si>
  <si>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</si>
  <si>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</si>
  <si>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</si>
  <si>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</si>
  <si>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</si>
  <si>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</si>
  <si>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</si>
  <si>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</si>
  <si>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</si>
  <si>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</si>
  <si>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</si>
  <si>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</si>
  <si>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</si>
  <si>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</si>
  <si>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</si>
  <si>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</si>
  <si>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</si>
  <si>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</si>
  <si>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</si>
  <si>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</si>
  <si>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</si>
  <si>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</si>
  <si>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</si>
  <si>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</si>
  <si>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</si>
  <si>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</si>
  <si>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</si>
  <si>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</si>
  <si>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</si>
  <si>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</si>
  <si>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</si>
  <si>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</si>
  <si>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</si>
  <si>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</si>
  <si>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</si>
  <si>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</si>
  <si>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</si>
  <si>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</si>
  <si>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</si>
  <si>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</si>
  <si>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</si>
  <si>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</si>
  <si>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</si>
  <si>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</si>
  <si>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</si>
  <si>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</si>
  <si>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</si>
  <si>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</si>
  <si>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</si>
  <si>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</si>
  <si>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</si>
  <si>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</si>
  <si>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</si>
  <si>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</si>
  <si>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</si>
  <si>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</si>
  <si>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</si>
  <si>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</si>
  <si>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</si>
  <si>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</si>
  <si>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</si>
  <si>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</si>
  <si>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</si>
  <si>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</si>
  <si>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</si>
  <si>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</si>
  <si>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</si>
  <si>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</si>
  <si>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</si>
  <si>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</si>
  <si>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</si>
  <si>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</si>
  <si>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</si>
  <si>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</si>
  <si>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</si>
  <si>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</si>
  <si>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</si>
  <si>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</si>
  <si>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</si>
  <si>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</si>
  <si>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</si>
  <si>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</si>
  <si>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</si>
  <si>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</si>
  <si>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</si>
  <si>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</si>
  <si>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</si>
  <si>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</si>
  <si>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</si>
  <si>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</si>
  <si>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</si>
  <si>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</si>
  <si>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</si>
  <si>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</si>
  <si>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</si>
  <si>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</si>
  <si>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</si>
  <si>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</si>
  <si>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</si>
  <si>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</si>
  <si>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</si>
  <si>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</si>
  <si>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</si>
  <si>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</si>
  <si>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</si>
  <si>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</si>
  <si>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</si>
  <si>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</si>
  <si>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</si>
  <si>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</si>
  <si>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</si>
  <si>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</si>
  <si>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</si>
  <si>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</si>
  <si>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</si>
  <si>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</si>
  <si>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</si>
  <si>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</si>
  <si>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</si>
  <si>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</si>
  <si>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</si>
  <si>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</si>
  <si>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</si>
  <si>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</si>
  <si>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</si>
  <si>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</si>
  <si>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</si>
  <si>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</si>
  <si>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</si>
  <si>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</si>
  <si>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</si>
  <si>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</si>
  <si>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</si>
  <si>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</si>
  <si>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</si>
  <si>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</si>
  <si>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</si>
  <si>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</si>
  <si>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</si>
  <si>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</si>
  <si>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</si>
  <si>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</si>
  <si>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</si>
  <si>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</si>
  <si>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</si>
  <si>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</si>
  <si>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</si>
  <si>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</si>
  <si>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</si>
  <si>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</si>
  <si>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</si>
  <si>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</si>
  <si>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</si>
  <si>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</si>
  <si>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</si>
  <si>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</si>
  <si>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</si>
  <si>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</si>
  <si>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</si>
  <si>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</si>
  <si>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</si>
  <si>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</si>
  <si>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</si>
  <si>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</si>
  <si>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</si>
  <si>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</si>
  <si>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</si>
  <si>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</si>
  <si>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</si>
  <si>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</si>
  <si>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</si>
  <si>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</si>
  <si>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</si>
  <si>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</si>
  <si>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</si>
  <si>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</si>
  <si>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</si>
  <si>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</si>
  <si>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</si>
  <si>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</si>
  <si>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</si>
  <si>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</si>
  <si>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</si>
  <si>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</si>
  <si>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</si>
  <si>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</si>
  <si>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</si>
  <si>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</si>
  <si>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</si>
  <si>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</si>
  <si>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</si>
  <si>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</si>
  <si>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</si>
  <si>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</si>
  <si>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</si>
  <si>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</si>
  <si>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</si>
  <si>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</si>
  <si>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</si>
  <si>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</si>
  <si>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</si>
  <si>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</si>
  <si>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</si>
  <si>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</si>
  <si>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</si>
  <si>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</si>
  <si>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</si>
  <si>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</si>
  <si>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</si>
  <si>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</si>
  <si>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</si>
  <si>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</si>
  <si>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</si>
  <si>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</si>
  <si>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</si>
  <si>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</si>
  <si>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</si>
  <si>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</si>
  <si>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</si>
  <si>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</si>
  <si>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</si>
  <si>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</si>
  <si>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</si>
  <si>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</si>
  <si>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</si>
  <si>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</si>
  <si>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</si>
  <si>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</si>
  <si>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</si>
  <si>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</si>
  <si>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</si>
  <si>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</si>
  <si>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</si>
  <si>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</si>
  <si>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</si>
  <si>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</si>
  <si>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</si>
  <si>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</si>
  <si>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</si>
  <si>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</si>
  <si>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</si>
  <si>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</si>
  <si>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</si>
  <si>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</si>
  <si>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</si>
  <si>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</si>
  <si>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</si>
  <si>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</si>
  <si>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</si>
  <si>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</si>
  <si>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</si>
  <si>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</si>
  <si>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</si>
  <si>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</si>
  <si>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</si>
  <si>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</si>
  <si>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</si>
  <si>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</si>
  <si>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</si>
  <si>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</si>
  <si>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</si>
  <si>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</si>
  <si>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</si>
  <si>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</si>
  <si>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</si>
  <si>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</si>
  <si>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</si>
  <si>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</si>
  <si>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</si>
  <si>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</si>
  <si>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</si>
  <si>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</si>
  <si>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</si>
  <si>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</si>
  <si>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</si>
  <si>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</si>
  <si>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</si>
  <si>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</si>
  <si>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</si>
  <si>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</si>
  <si>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</si>
  <si>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</si>
  <si>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</si>
  <si>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</si>
  <si>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</si>
  <si>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</si>
  <si>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</si>
  <si>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</si>
  <si>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</si>
  <si>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</si>
  <si>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</si>
  <si>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</si>
  <si>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</si>
  <si>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</si>
  <si>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</si>
  <si>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</si>
  <si>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</si>
  <si>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</si>
  <si>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</si>
  <si>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</si>
  <si>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</si>
  <si>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</si>
  <si>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</si>
  <si>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</si>
  <si>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</si>
  <si>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</si>
  <si>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</si>
  <si>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</si>
  <si>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</si>
  <si>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</si>
  <si>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</si>
  <si>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</si>
  <si>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</si>
  <si>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</si>
  <si>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</si>
  <si>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</si>
  <si>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</si>
  <si>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</si>
  <si>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</si>
  <si>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</si>
  <si>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</si>
  <si>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</si>
  <si>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</si>
  <si>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</si>
  <si>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</si>
  <si>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</si>
  <si>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</si>
  <si>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</si>
  <si>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</si>
  <si>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</si>
  <si>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</si>
  <si>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</si>
  <si>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</si>
  <si>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</si>
  <si>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</si>
  <si>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</si>
  <si>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</si>
  <si>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</si>
  <si>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</si>
  <si>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</si>
  <si>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</si>
  <si>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</si>
  <si>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</si>
  <si>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</si>
  <si>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</si>
  <si>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</si>
  <si>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</si>
  <si>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</si>
  <si>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</si>
  <si>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</si>
  <si>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</si>
  <si>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</si>
  <si>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</si>
  <si>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</si>
  <si>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</si>
  <si>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</si>
  <si>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</si>
  <si>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</si>
  <si>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</si>
  <si>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</si>
  <si>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</si>
  <si>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</si>
  <si>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</si>
  <si>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</si>
  <si>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</si>
  <si>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</si>
  <si>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</si>
  <si>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</si>
  <si>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</si>
  <si>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</si>
  <si>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</si>
  <si>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</si>
  <si>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</si>
  <si>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</si>
  <si>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</si>
  <si>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</si>
  <si>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</si>
  <si>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</si>
  <si>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</si>
  <si>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</si>
  <si>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</si>
  <si>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</si>
  <si>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</si>
  <si>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</si>
  <si>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</si>
  <si>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</si>
  <si>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</si>
  <si>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</si>
  <si>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</si>
  <si>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</si>
  <si>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</si>
  <si>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</si>
  <si>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</si>
  <si>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</si>
  <si>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</si>
  <si>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</si>
  <si>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</si>
  <si>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</si>
  <si>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</si>
  <si>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</si>
  <si>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</si>
  <si>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</si>
  <si>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</si>
  <si>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</si>
  <si>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</si>
  <si>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</si>
  <si>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</si>
  <si>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</si>
  <si>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</si>
  <si>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</si>
  <si>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</si>
  <si>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</si>
  <si>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</si>
  <si>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</si>
  <si>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</si>
  <si>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</si>
  <si>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</si>
  <si>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</si>
  <si>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</si>
  <si>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</si>
  <si>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</si>
  <si>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</si>
  <si>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</si>
  <si>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</si>
  <si>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</si>
  <si>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</si>
  <si>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</si>
  <si>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</si>
  <si>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</si>
  <si>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</si>
  <si>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</si>
  <si>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</si>
  <si>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</si>
  <si>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</si>
  <si>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</si>
  <si>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</si>
  <si>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</si>
  <si>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</si>
  <si>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</si>
  <si>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</si>
  <si>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</si>
  <si>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</si>
  <si>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</si>
  <si>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</si>
  <si>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</si>
  <si>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</si>
  <si>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</si>
  <si>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</si>
  <si>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</si>
  <si>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</si>
  <si>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</si>
  <si>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</si>
  <si>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</si>
  <si>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</si>
  <si>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</si>
  <si>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</si>
  <si>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</si>
  <si>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</si>
  <si>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</si>
  <si>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</si>
  <si>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</si>
  <si>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</si>
  <si>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</si>
  <si>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</si>
  <si>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</si>
  <si>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</si>
  <si>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</si>
  <si>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</si>
  <si>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</si>
  <si>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</si>
  <si>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</si>
  <si>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</si>
  <si>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</si>
  <si>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</si>
  <si>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</si>
  <si>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</si>
  <si>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</si>
  <si>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</si>
  <si>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</si>
  <si>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</si>
  <si>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</si>
  <si>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</si>
  <si>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</si>
  <si>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</si>
  <si>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</si>
  <si>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</si>
  <si>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</si>
  <si>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</si>
  <si>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</si>
  <si>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</si>
  <si>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</si>
  <si>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</si>
  <si>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</si>
  <si>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</si>
  <si>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</si>
  <si>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</si>
  <si>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</si>
  <si>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</si>
  <si>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</si>
  <si>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</si>
  <si>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</si>
  <si>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</si>
  <si>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</si>
  <si>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</si>
  <si>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</si>
  <si>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</si>
  <si>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</si>
  <si>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</si>
  <si>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</si>
  <si>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</si>
  <si>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</si>
  <si>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</si>
  <si>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</si>
  <si>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</si>
  <si>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</si>
  <si>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</si>
  <si>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</si>
  <si>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</si>
  <si>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</si>
  <si>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</si>
  <si>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</si>
  <si>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</si>
  <si>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</si>
  <si>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</si>
  <si>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</si>
  <si>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</si>
  <si>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</si>
  <si>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</si>
  <si>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</si>
  <si>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</si>
  <si>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</si>
  <si>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</si>
  <si>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</si>
  <si>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</si>
  <si>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</si>
  <si>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</si>
  <si>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</si>
  <si>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</si>
  <si>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</si>
  <si>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</si>
  <si>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</si>
  <si>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</si>
  <si>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</si>
  <si>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</si>
  <si>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</si>
  <si>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</si>
  <si>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</si>
  <si>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</si>
  <si>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</si>
  <si>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</si>
  <si>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</si>
  <si>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</si>
  <si>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</si>
  <si>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</si>
  <si>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</si>
  <si>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</si>
  <si>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</si>
  <si>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</si>
  <si>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</si>
  <si>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</si>
  <si>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</si>
  <si>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</si>
  <si>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</si>
  <si>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</si>
  <si>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</si>
  <si>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</si>
  <si>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</si>
  <si>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</si>
  <si>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</si>
  <si>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</si>
  <si>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</si>
  <si>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</si>
  <si>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</si>
  <si>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</si>
  <si>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</si>
  <si>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</si>
  <si>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</si>
  <si>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</si>
  <si>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</si>
  <si>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</si>
  <si>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</si>
  <si>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</si>
  <si>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</si>
  <si>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</si>
  <si>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</si>
  <si>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</si>
  <si>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</si>
  <si>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</si>
  <si>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</si>
  <si>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</si>
  <si>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</si>
  <si>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</si>
  <si>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</si>
  <si>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</si>
  <si>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</si>
  <si>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</si>
  <si>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</si>
  <si>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</si>
  <si>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</si>
  <si>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</si>
  <si>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</si>
  <si>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</si>
  <si>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</si>
  <si>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</si>
  <si>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</si>
  <si>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</si>
  <si>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</si>
  <si>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</si>
  <si>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</si>
  <si>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</si>
  <si>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</si>
  <si>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</si>
  <si>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</si>
  <si>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</si>
  <si>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</si>
  <si>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</si>
  <si>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</si>
  <si>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</si>
  <si>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</si>
  <si>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</si>
  <si>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</si>
  <si>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</si>
  <si>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</si>
  <si>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</si>
  <si>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</si>
  <si>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</si>
  <si>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</si>
  <si>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</si>
  <si>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</si>
  <si>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</si>
  <si>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</si>
  <si>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</si>
  <si>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</si>
  <si>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</si>
  <si>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</si>
  <si>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</si>
  <si>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</si>
  <si>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</si>
  <si>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</si>
  <si>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</si>
  <si>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</si>
  <si>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</si>
  <si>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</si>
  <si>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</si>
  <si>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</si>
  <si>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</si>
  <si>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</si>
  <si>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</si>
  <si>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</si>
  <si>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</si>
  <si>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</si>
  <si>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</si>
  <si>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</si>
  <si>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</si>
  <si>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</si>
  <si>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</si>
  <si>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</si>
  <si>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</si>
  <si>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</si>
  <si>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</si>
  <si>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</si>
  <si>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</si>
  <si>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</si>
  <si>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</si>
  <si>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</si>
  <si>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</si>
  <si>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</si>
  <si>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</si>
  <si>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</si>
  <si>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</si>
  <si>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</si>
  <si>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</si>
  <si>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</si>
  <si>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</si>
  <si>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</si>
  <si>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</si>
  <si>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</si>
  <si>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</si>
  <si>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</si>
  <si>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</si>
  <si>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</si>
  <si>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</si>
  <si>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</si>
  <si>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</si>
  <si>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</si>
  <si>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</si>
  <si>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</si>
  <si>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</si>
  <si>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</si>
  <si>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</si>
  <si>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</si>
  <si>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</si>
  <si>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</si>
  <si>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</si>
  <si>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</si>
  <si>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</si>
  <si>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</si>
  <si>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</si>
  <si>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</si>
  <si>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</si>
  <si>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</si>
  <si>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</si>
  <si>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</si>
  <si>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</si>
  <si>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</si>
  <si>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</si>
  <si>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</si>
  <si>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</si>
  <si>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</si>
  <si>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</si>
  <si>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</si>
  <si>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</si>
  <si>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</si>
  <si>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</si>
  <si>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</si>
  <si>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</si>
  <si>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</si>
  <si>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</si>
  <si>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</si>
  <si>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</si>
  <si>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</si>
  <si>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</si>
  <si>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</si>
  <si>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</si>
  <si>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</si>
  <si>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</si>
  <si>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</si>
  <si>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</si>
  <si>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</si>
  <si>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</si>
  <si>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</si>
  <si>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</si>
  <si>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</si>
  <si>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</si>
  <si>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</si>
  <si>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</si>
  <si>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</si>
  <si>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</si>
  <si>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</si>
  <si>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</si>
  <si>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</si>
  <si>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</si>
  <si>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</si>
  <si>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</si>
  <si>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</si>
  <si>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</si>
  <si>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</si>
  <si>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</si>
  <si>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</si>
  <si>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</si>
  <si>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</si>
  <si>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</si>
  <si>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</si>
  <si>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</si>
  <si>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</si>
  <si>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</si>
  <si>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</si>
  <si>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</si>
  <si>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</si>
  <si>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</si>
  <si>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</si>
  <si>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</si>
  <si>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</si>
  <si>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</si>
  <si>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</si>
  <si>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</si>
  <si>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</si>
  <si>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</si>
  <si>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</si>
  <si>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</si>
  <si>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</si>
  <si>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</si>
  <si>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</si>
  <si>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</si>
  <si>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</si>
  <si>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</si>
  <si>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</si>
  <si>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</si>
  <si>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</si>
  <si>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</si>
  <si>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</si>
  <si>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</si>
  <si>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</si>
  <si>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</si>
  <si>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</si>
  <si>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</si>
  <si>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</si>
  <si>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</si>
  <si>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</si>
  <si>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</si>
  <si>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</si>
  <si>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</si>
  <si>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</si>
  <si>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</si>
  <si>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</si>
  <si>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</si>
  <si>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</si>
  <si>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</si>
  <si>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</si>
  <si>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</si>
  <si>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</si>
  <si>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</si>
  <si>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</si>
  <si>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</si>
  <si>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</si>
  <si>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</si>
  <si>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</si>
  <si>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</si>
  <si>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</si>
  <si>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</si>
  <si>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</si>
  <si>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</si>
  <si>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</si>
  <si>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</si>
  <si>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</si>
  <si>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</si>
  <si>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</si>
  <si>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</si>
  <si>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</si>
  <si>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</si>
  <si>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</si>
  <si>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</si>
  <si>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</si>
  <si>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</si>
  <si>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</si>
  <si>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</si>
  <si>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</si>
  <si>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</si>
  <si>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</si>
  <si>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</si>
  <si>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</si>
  <si>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</si>
  <si>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</si>
  <si>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</si>
  <si>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</si>
  <si>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</si>
  <si>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</si>
  <si>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</si>
  <si>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</si>
  <si>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</si>
  <si>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</si>
  <si>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</si>
  <si>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</si>
  <si>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</si>
  <si>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</si>
  <si>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</si>
  <si>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</si>
  <si>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</si>
  <si>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</si>
  <si>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</si>
  <si>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</si>
  <si>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</si>
  <si>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</si>
  <si>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</si>
  <si>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</si>
  <si>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</si>
  <si>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</si>
  <si>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</si>
  <si>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</si>
  <si>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</si>
  <si>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</si>
  <si>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</si>
  <si>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</si>
  <si>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</si>
  <si>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</si>
  <si>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</si>
  <si>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</si>
  <si>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</si>
  <si>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</si>
  <si>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</si>
  <si>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</si>
  <si>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</si>
  <si>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</si>
  <si>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</si>
  <si>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</si>
  <si>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</si>
  <si>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</si>
  <si>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</si>
  <si>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</si>
  <si>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</si>
  <si>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</si>
  <si>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</si>
  <si>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</si>
  <si>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</si>
  <si>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</si>
  <si>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</si>
  <si>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</si>
  <si>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</si>
  <si>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</si>
  <si>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</si>
  <si>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</si>
  <si>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</si>
  <si>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</si>
  <si>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</si>
  <si>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</si>
  <si>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</si>
  <si>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</si>
  <si>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</si>
  <si>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</si>
  <si>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</si>
  <si>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</si>
  <si>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</si>
  <si>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</si>
  <si>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</si>
  <si>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</si>
  <si>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</si>
  <si>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</si>
  <si>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</si>
  <si>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</si>
  <si>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</si>
  <si>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</si>
  <si>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</si>
  <si>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</si>
  <si>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</si>
  <si>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</si>
  <si>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</si>
  <si>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</si>
  <si>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</si>
  <si>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</si>
  <si>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</si>
  <si>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</si>
  <si>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</si>
  <si>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</si>
  <si>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</si>
  <si>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</si>
  <si>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</si>
  <si>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</si>
  <si>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</si>
  <si>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</si>
  <si>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</si>
  <si>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</si>
  <si>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</si>
  <si>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</si>
  <si>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</si>
  <si>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</si>
  <si>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</si>
  <si>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</si>
  <si>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</si>
  <si>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</si>
  <si>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</si>
  <si>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</si>
  <si>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</si>
  <si>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</si>
  <si>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</si>
  <si>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</si>
  <si>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</si>
  <si>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</si>
  <si>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</si>
  <si>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</si>
  <si>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</si>
  <si>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</si>
  <si>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</si>
  <si>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</si>
  <si>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</si>
  <si>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</si>
  <si>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</si>
  <si>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</si>
  <si>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</si>
  <si>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</si>
  <si>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</si>
  <si>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</si>
  <si>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</si>
  <si>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</si>
  <si>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</si>
  <si>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</si>
  <si>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</si>
  <si>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</si>
  <si>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</si>
  <si>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</si>
  <si>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</si>
  <si>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</si>
  <si>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</si>
  <si>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</si>
  <si>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</si>
  <si>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</si>
  <si>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</si>
  <si>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</si>
  <si>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</si>
  <si>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</si>
  <si>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</si>
  <si>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</si>
  <si>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</si>
  <si>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</si>
  <si>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</si>
  <si>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</si>
  <si>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</si>
  <si>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</si>
  <si>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</si>
  <si>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</si>
  <si>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</si>
  <si>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</si>
  <si>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</si>
  <si>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</si>
  <si>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</si>
  <si>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</si>
  <si>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</si>
  <si>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</si>
  <si>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</si>
  <si>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</si>
  <si>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</si>
  <si>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</si>
  <si>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</si>
  <si>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</si>
  <si>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</si>
  <si>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</si>
  <si>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</si>
  <si>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</si>
  <si>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</si>
  <si>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</si>
  <si>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</si>
  <si>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</si>
  <si>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</si>
  <si>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</si>
  <si>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</si>
  <si>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</si>
  <si>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</si>
  <si>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</si>
  <si>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</si>
  <si>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</si>
  <si>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</si>
  <si>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</si>
  <si>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</si>
  <si>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</si>
  <si>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</si>
  <si>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</si>
  <si>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</si>
  <si>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</si>
  <si>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</si>
  <si>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</si>
  <si>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</si>
  <si>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</si>
  <si>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</si>
  <si>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</si>
  <si>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</si>
  <si>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</si>
  <si>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</si>
  <si>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</si>
  <si>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</si>
  <si>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</si>
  <si>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</si>
  <si>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</si>
  <si>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</si>
  <si>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</si>
  <si>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</si>
  <si>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</si>
  <si>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</si>
  <si>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</si>
  <si>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</si>
  <si>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</si>
  <si>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</si>
  <si>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</si>
  <si>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</si>
  <si>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</si>
  <si>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</si>
  <si>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</si>
  <si>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</si>
  <si>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</si>
  <si>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</si>
  <si>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</si>
  <si>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</si>
  <si>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</si>
  <si>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</si>
  <si>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</si>
  <si>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</si>
  <si>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</si>
  <si>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</si>
  <si>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</si>
  <si>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</si>
  <si>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</si>
  <si>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</si>
  <si>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</si>
  <si>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</si>
  <si>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</si>
  <si>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</si>
  <si>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</si>
  <si>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</si>
  <si>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</si>
  <si>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</si>
  <si>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</si>
  <si>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</si>
  <si>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</si>
  <si>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</si>
  <si>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</si>
  <si>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</si>
  <si>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</si>
  <si>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</si>
  <si>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</si>
  <si>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</si>
  <si>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</si>
  <si>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</si>
  <si>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</si>
  <si>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</si>
  <si>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</si>
  <si>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</si>
  <si>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</si>
  <si>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</si>
  <si>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</si>
  <si>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</si>
  <si>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</si>
  <si>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</si>
  <si>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</si>
  <si>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</si>
  <si>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</si>
  <si>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</si>
  <si>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</si>
  <si>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</si>
  <si>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</si>
  <si>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</si>
  <si>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</si>
  <si>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</si>
  <si>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</si>
  <si>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</si>
  <si>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</si>
  <si>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</si>
  <si>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</si>
  <si>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</si>
  <si>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</si>
  <si>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</si>
  <si>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</si>
  <si>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</si>
  <si>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</si>
  <si>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</si>
  <si>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</si>
  <si>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</si>
  <si>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</si>
  <si>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</si>
  <si>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</si>
  <si>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</si>
  <si>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</si>
  <si>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</si>
  <si>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</si>
  <si>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</si>
  <si>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</si>
  <si>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</si>
  <si>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</si>
  <si>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</si>
  <si>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</si>
  <si>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</si>
  <si>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</si>
  <si>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</si>
  <si>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</si>
  <si>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</si>
  <si>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</si>
  <si>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</si>
  <si>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</si>
  <si>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</si>
  <si>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</si>
  <si>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</si>
  <si>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</si>
  <si>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</si>
  <si>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</si>
  <si>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</si>
  <si>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</si>
  <si>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</si>
  <si>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</si>
  <si>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</si>
  <si>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</si>
  <si>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</si>
  <si>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</si>
  <si>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</si>
  <si>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</si>
  <si>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</si>
  <si>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</si>
  <si>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</si>
  <si>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</si>
  <si>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</si>
  <si>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</si>
  <si>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</si>
  <si>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</si>
  <si>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</si>
  <si>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</si>
  <si>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</si>
  <si>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</si>
  <si>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</si>
  <si>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</si>
  <si>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</si>
  <si>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</si>
  <si>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</si>
  <si>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</si>
  <si>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</si>
  <si>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</si>
  <si>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</si>
  <si>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</si>
  <si>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</si>
  <si>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</si>
  <si>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</si>
  <si>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</si>
  <si>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</si>
  <si>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</si>
  <si>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</si>
  <si>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</si>
  <si>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</si>
  <si>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</si>
  <si>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</si>
  <si>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</si>
  <si>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</si>
  <si>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</si>
  <si>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</si>
  <si>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</si>
  <si>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</si>
  <si>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</si>
  <si>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</si>
  <si>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</si>
  <si>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</si>
  <si>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</si>
  <si>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</si>
  <si>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</si>
  <si>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</si>
  <si>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</si>
  <si>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</si>
  <si>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</si>
  <si>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</si>
  <si>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</si>
  <si>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</si>
  <si>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</si>
  <si>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</si>
  <si>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</si>
  <si>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</si>
  <si>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</si>
  <si>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</si>
  <si>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</si>
  <si>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</si>
  <si>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</si>
  <si>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</si>
  <si>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</si>
  <si>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</si>
  <si>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</si>
  <si>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</si>
  <si>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</si>
  <si>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</si>
  <si>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</si>
  <si>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</si>
  <si>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</si>
  <si>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</si>
  <si>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</si>
  <si>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</si>
  <si>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</si>
  <si>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</si>
  <si>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</si>
  <si>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</si>
  <si>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</si>
  <si>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</si>
  <si>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</si>
  <si>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</si>
  <si>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</si>
  <si>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</si>
  <si>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</si>
  <si>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</si>
  <si>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</si>
  <si>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</si>
  <si>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</si>
  <si>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</si>
  <si>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</si>
  <si>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</si>
  <si>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</si>
  <si>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</si>
  <si>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</si>
  <si>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</si>
  <si>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</si>
  <si>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</si>
  <si>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</si>
  <si>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</si>
  <si>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</si>
  <si>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</si>
  <si>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</si>
  <si>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</si>
  <si>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</si>
  <si>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</si>
  <si>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</si>
  <si>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</si>
  <si>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</si>
  <si>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</si>
  <si>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</si>
  <si>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</si>
  <si>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</si>
  <si>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</si>
  <si>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</si>
  <si>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</si>
  <si>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</si>
  <si>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</si>
  <si>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</si>
  <si>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</si>
  <si>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</si>
  <si>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</si>
  <si>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</si>
  <si>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</si>
  <si>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</si>
  <si>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</si>
  <si>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</si>
  <si>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</si>
  <si>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</si>
  <si>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</si>
  <si>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</si>
  <si>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</si>
  <si>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</si>
  <si>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</si>
  <si>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</si>
  <si>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</si>
  <si>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</si>
  <si>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</si>
  <si>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</si>
  <si>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</si>
  <si>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</si>
  <si>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</si>
  <si>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</si>
  <si>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</si>
  <si>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</si>
  <si>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</si>
  <si>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</si>
  <si>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</si>
  <si>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</si>
  <si>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</si>
  <si>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</si>
  <si>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</si>
  <si>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</si>
  <si>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</si>
  <si>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</si>
  <si>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</si>
  <si>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</si>
  <si>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</si>
  <si>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</si>
  <si>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</si>
  <si>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</si>
  <si>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</si>
  <si>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</si>
  <si>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</si>
  <si>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</si>
  <si>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</si>
  <si>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</si>
  <si>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</si>
  <si>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</si>
  <si>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</si>
  <si>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</si>
  <si>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</si>
  <si>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</si>
  <si>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</si>
  <si>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</si>
  <si>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</si>
  <si>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</si>
  <si>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</si>
  <si>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</si>
  <si>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</si>
  <si>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</si>
  <si>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</si>
  <si>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</si>
  <si>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</si>
  <si>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</si>
  <si>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</si>
  <si>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</si>
  <si>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</si>
  <si>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</si>
  <si>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</si>
  <si>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</si>
  <si>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</si>
  <si>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</si>
  <si>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</si>
  <si>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</si>
  <si>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</si>
  <si>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</si>
  <si>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</si>
  <si>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</si>
  <si>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</si>
  <si>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</si>
  <si>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</si>
  <si>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</si>
  <si>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</si>
  <si>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</si>
  <si>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</si>
  <si>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</si>
  <si>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</si>
  <si>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</si>
  <si>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</si>
  <si>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</si>
  <si>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</si>
  <si>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</si>
  <si>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</si>
  <si>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</si>
  <si>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</si>
  <si>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</si>
  <si>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</si>
  <si>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</si>
  <si>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</si>
  <si>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</si>
  <si>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</si>
  <si>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</si>
  <si>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</si>
  <si>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</si>
  <si>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</si>
  <si>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</si>
  <si>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</si>
  <si>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</si>
  <si>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</si>
  <si>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</si>
  <si>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</si>
  <si>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</si>
  <si>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</si>
  <si>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</si>
  <si>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</si>
  <si>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</si>
  <si>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</si>
  <si>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</si>
  <si>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</si>
  <si>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</si>
  <si>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</si>
  <si>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</si>
  <si>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</si>
  <si>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</si>
  <si>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</si>
  <si>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</si>
  <si>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</si>
  <si>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</si>
  <si>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</si>
  <si>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</si>
  <si>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</si>
  <si>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</si>
  <si>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</si>
  <si>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</si>
  <si>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</si>
  <si>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</si>
  <si>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</si>
  <si>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</si>
  <si>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</si>
  <si>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</si>
  <si>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</si>
  <si>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</si>
  <si>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</si>
  <si>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</si>
  <si>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</si>
  <si>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</si>
  <si>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</si>
  <si>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</si>
  <si>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</si>
  <si>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</si>
  <si>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</si>
  <si>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</si>
  <si>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</si>
  <si>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</si>
  <si>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</si>
  <si>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</si>
  <si>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</si>
  <si>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</si>
  <si>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</si>
  <si>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</si>
  <si>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</si>
  <si>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</si>
  <si>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</si>
  <si>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</si>
  <si>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</si>
  <si>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</si>
  <si>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</si>
  <si>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</si>
  <si>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</si>
  <si>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</si>
  <si>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</si>
  <si>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</si>
  <si>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</si>
  <si>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</si>
  <si>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</si>
  <si>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</si>
  <si>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</si>
  <si>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</si>
  <si>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</si>
  <si>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</si>
  <si>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</si>
  <si>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</si>
  <si>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</si>
  <si>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</si>
  <si>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</si>
  <si>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</si>
  <si>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</si>
  <si>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</si>
  <si>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</si>
  <si>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</si>
  <si>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</si>
  <si>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</si>
  <si>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</si>
  <si>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</si>
  <si>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</si>
  <si>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</si>
  <si>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</si>
  <si>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</si>
  <si>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</si>
  <si>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</si>
  <si>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</si>
  <si>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</si>
  <si>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</si>
  <si>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</si>
  <si>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</si>
  <si>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</si>
  <si>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</si>
  <si>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</si>
  <si>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</si>
  <si>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</si>
  <si>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</si>
  <si>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</si>
  <si>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</si>
  <si>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</si>
  <si>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</si>
  <si>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</si>
  <si>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</si>
  <si>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</si>
  <si>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</si>
  <si>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</si>
  <si>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</si>
  <si>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</si>
  <si>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</si>
  <si>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</si>
  <si>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</si>
  <si>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</si>
  <si>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</si>
  <si>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</si>
  <si>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</si>
  <si>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</si>
  <si>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</si>
  <si>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</si>
  <si>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</si>
  <si>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</si>
  <si>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</si>
  <si>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</si>
  <si>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</si>
  <si>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</si>
  <si>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</si>
  <si>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</si>
  <si>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</si>
  <si>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</si>
  <si>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</si>
  <si>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</si>
  <si>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</si>
  <si>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</si>
  <si>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</si>
  <si>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</si>
  <si>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</si>
  <si>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</si>
  <si>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</si>
  <si>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</si>
  <si>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</si>
  <si>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</si>
  <si>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</si>
  <si>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</si>
  <si>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</si>
  <si>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</si>
  <si>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</si>
  <si>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</si>
  <si>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</si>
  <si>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</si>
  <si>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</si>
  <si>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</si>
  <si>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</si>
  <si>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</si>
  <si>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</si>
  <si>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</si>
  <si>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</si>
  <si>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</si>
  <si>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</si>
  <si>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</si>
  <si>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</si>
  <si>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</si>
  <si>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</si>
  <si>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</si>
  <si>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</si>
  <si>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</si>
  <si>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</si>
  <si>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</si>
  <si>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</si>
  <si>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</si>
  <si>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</si>
  <si>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</si>
  <si>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</si>
  <si>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</si>
  <si>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</si>
  <si>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</si>
  <si>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</si>
  <si>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</si>
  <si>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</si>
  <si>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</si>
  <si>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</si>
  <si>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</si>
  <si>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</si>
  <si>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</si>
  <si>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</si>
  <si>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</si>
  <si>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</si>
  <si>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</si>
  <si>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</si>
  <si>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</si>
  <si>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</si>
  <si>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</si>
  <si>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</si>
  <si>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</si>
  <si>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</si>
  <si>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</si>
  <si>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</si>
  <si>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</si>
  <si>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</si>
  <si>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</si>
  <si>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</si>
  <si>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</si>
  <si>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</si>
  <si>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</si>
  <si>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</si>
  <si>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</si>
  <si>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</si>
  <si>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</si>
  <si>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</si>
  <si>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</si>
  <si>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</si>
  <si>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</si>
  <si>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</si>
  <si>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</si>
  <si>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</si>
  <si>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</si>
  <si>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</si>
  <si>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</si>
  <si>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</si>
  <si>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</si>
  <si>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</si>
  <si>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</si>
  <si>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</si>
  <si>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</si>
  <si>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</si>
  <si>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</si>
  <si>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</si>
  <si>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</si>
  <si>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</si>
  <si>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</si>
  <si>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</si>
  <si>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</si>
  <si>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</si>
  <si>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</si>
  <si>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</si>
  <si>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</si>
  <si>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</si>
  <si>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</si>
  <si>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</si>
  <si>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</si>
  <si>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</si>
  <si>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</si>
  <si>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</si>
  <si>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</si>
  <si>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</si>
  <si>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</si>
  <si>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</si>
  <si>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</si>
  <si>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</si>
  <si>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</si>
  <si>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</si>
  <si>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</si>
  <si>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</si>
  <si>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</si>
  <si>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</si>
  <si>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</si>
  <si>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</si>
  <si>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</si>
  <si>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</si>
  <si>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</si>
  <si>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</si>
  <si>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</si>
  <si>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</si>
  <si>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</si>
  <si>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</si>
  <si>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</si>
  <si>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</si>
  <si>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</si>
  <si>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</si>
  <si>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</si>
  <si>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</si>
  <si>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</si>
  <si>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</si>
  <si>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</si>
  <si>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</si>
  <si>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</si>
  <si>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</si>
  <si>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</si>
  <si>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</si>
  <si>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</si>
  <si>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</si>
  <si>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</si>
  <si>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</si>
  <si>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</si>
  <si>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</si>
  <si>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</si>
  <si>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</si>
  <si>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</si>
  <si>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</si>
  <si>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</si>
  <si>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</si>
  <si>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</si>
  <si>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</si>
  <si>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</si>
  <si>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</si>
  <si>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</si>
  <si>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</si>
  <si>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</si>
  <si>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</si>
  <si>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</si>
  <si>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</si>
  <si>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</si>
  <si>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</si>
  <si>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</si>
  <si>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</si>
  <si>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</si>
  <si>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</si>
  <si>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</si>
  <si>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</si>
  <si>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</si>
  <si>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</si>
  <si>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</si>
  <si>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</si>
  <si>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</si>
  <si>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</si>
  <si>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</si>
  <si>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</si>
  <si>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</si>
  <si>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</si>
  <si>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</si>
  <si>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</si>
  <si>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</si>
  <si>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</si>
  <si>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</si>
  <si>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</si>
  <si>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</si>
  <si>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</si>
  <si>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</si>
  <si>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</si>
  <si>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</si>
  <si>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</si>
  <si>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</si>
  <si>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</si>
  <si>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</si>
  <si>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</si>
  <si>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</si>
  <si>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</si>
  <si>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</si>
  <si>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</si>
  <si>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</si>
  <si>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</si>
  <si>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</si>
  <si>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</si>
  <si>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</si>
  <si>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</si>
  <si>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</si>
  <si>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</si>
  <si>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</si>
  <si>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</si>
  <si>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</si>
  <si>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</si>
  <si>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</si>
  <si>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</si>
  <si>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</si>
  <si>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</si>
  <si>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</si>
  <si>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</si>
  <si>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</si>
  <si>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</si>
  <si>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</si>
  <si>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</si>
  <si>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</si>
  <si>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</si>
  <si>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</si>
  <si>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</si>
  <si>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</si>
  <si>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</si>
  <si>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</si>
  <si>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</si>
  <si>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</si>
  <si>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</si>
  <si>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</si>
  <si>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</si>
  <si>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</si>
  <si>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</si>
  <si>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</si>
  <si>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</si>
  <si>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</si>
  <si>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</si>
  <si>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</si>
  <si>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</si>
  <si>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</si>
  <si>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</si>
  <si>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</si>
  <si>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</si>
  <si>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</si>
  <si>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</si>
  <si>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</si>
  <si>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</si>
  <si>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</si>
  <si>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</si>
  <si>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</si>
  <si>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</si>
  <si>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</si>
  <si>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</si>
  <si>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</si>
  <si>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</si>
  <si>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</si>
  <si>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</si>
  <si>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</si>
  <si>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</si>
  <si>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</si>
  <si>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</si>
  <si>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</si>
  <si>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</si>
  <si>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</si>
  <si>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</si>
  <si>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</si>
  <si>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</si>
  <si>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</si>
  <si>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</si>
  <si>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</si>
  <si>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</si>
  <si>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</si>
  <si>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</si>
  <si>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</si>
  <si>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</si>
  <si>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</si>
  <si>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</si>
  <si>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</si>
  <si>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</si>
  <si>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</si>
  <si>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</si>
  <si>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</si>
  <si>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</si>
  <si>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</si>
  <si>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</si>
  <si>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</si>
  <si>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</si>
  <si>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</si>
  <si>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</si>
  <si>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</si>
  <si>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</si>
  <si>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</si>
  <si>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</si>
  <si>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</si>
  <si>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</si>
  <si>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</si>
  <si>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</si>
  <si>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</si>
  <si>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</si>
  <si>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</si>
  <si>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</si>
  <si>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</si>
  <si>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</si>
  <si>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</si>
  <si>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</si>
  <si>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</si>
  <si>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</si>
  <si>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</si>
  <si>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</si>
  <si>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</si>
  <si>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</si>
  <si>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</si>
  <si>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</si>
  <si>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</si>
  <si>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</si>
  <si>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</si>
  <si>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</si>
  <si>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</si>
  <si>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</si>
  <si>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</si>
  <si>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</si>
  <si>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</si>
  <si>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</si>
  <si>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</si>
  <si>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</si>
  <si>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</si>
  <si>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</si>
  <si>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</si>
  <si>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</si>
  <si>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</si>
  <si>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</si>
  <si>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</si>
  <si>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</si>
  <si>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</si>
  <si>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</si>
  <si>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</si>
  <si>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</si>
  <si>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</si>
  <si>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</si>
  <si>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</si>
  <si>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</si>
  <si>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</si>
  <si>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</si>
  <si>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</si>
  <si>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</si>
  <si>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</si>
  <si>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</si>
  <si>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</si>
  <si>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</si>
  <si>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</si>
  <si>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</si>
  <si>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</si>
  <si>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</si>
  <si>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</si>
  <si>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</si>
  <si>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</si>
  <si>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</si>
  <si>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</si>
  <si>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</si>
  <si>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</si>
  <si>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</si>
  <si>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</si>
  <si>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</si>
  <si>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</si>
  <si>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</si>
  <si>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</si>
  <si>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</si>
  <si>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</si>
  <si>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</si>
  <si>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</si>
  <si>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</si>
  <si>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</si>
  <si>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</si>
  <si>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</si>
  <si>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</si>
  <si>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</si>
  <si>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</si>
  <si>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</si>
  <si>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</si>
  <si>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</si>
  <si>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</si>
  <si>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</si>
  <si>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</si>
  <si>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</si>
  <si>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</si>
  <si>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</si>
  <si>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</si>
  <si>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</si>
  <si>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</si>
  <si>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</si>
  <si>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</si>
  <si>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</si>
  <si>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</si>
  <si>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</si>
  <si>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</si>
  <si>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</si>
  <si>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</si>
  <si>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</si>
  <si>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</si>
  <si>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</si>
  <si>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</si>
  <si>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</si>
  <si>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</si>
  <si>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</si>
  <si>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</si>
  <si>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</si>
  <si>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</si>
  <si>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</si>
  <si>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</si>
  <si>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</si>
  <si>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</si>
  <si>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</si>
  <si>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</si>
  <si>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</si>
  <si>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</si>
  <si>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</si>
  <si>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</si>
  <si>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</si>
  <si>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</si>
  <si>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</si>
  <si>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</si>
  <si>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</si>
  <si>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</si>
  <si>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</si>
  <si>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</si>
  <si>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</si>
  <si>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</si>
  <si>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</si>
  <si>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</si>
  <si>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</si>
  <si>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</si>
  <si>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</si>
  <si>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</si>
  <si>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</si>
  <si>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</si>
  <si>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</si>
  <si>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</si>
  <si>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</si>
  <si>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</si>
  <si>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</si>
  <si>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</si>
  <si>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</si>
  <si>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</si>
  <si>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</si>
  <si>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</si>
  <si>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</si>
  <si>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</si>
  <si>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</si>
  <si>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</si>
  <si>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</si>
  <si>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</si>
  <si>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</si>
  <si>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</si>
  <si>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</si>
  <si>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</si>
  <si>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</si>
  <si>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</si>
  <si>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</si>
  <si>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</si>
  <si>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</si>
  <si>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</si>
  <si>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</si>
  <si>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</si>
  <si>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</si>
  <si>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</si>
  <si>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</si>
  <si>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</si>
  <si>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</si>
  <si>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</si>
  <si>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</si>
  <si>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</si>
  <si>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</si>
  <si>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</si>
  <si>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</si>
  <si>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</si>
  <si>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</si>
  <si>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</si>
  <si>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</si>
  <si>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</si>
  <si>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</si>
  <si>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</si>
  <si>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</si>
  <si>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</si>
  <si>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</si>
  <si>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</si>
  <si>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</si>
  <si>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</si>
  <si>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</si>
  <si>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</si>
  <si>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</si>
  <si>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</si>
  <si>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</si>
  <si>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</si>
  <si>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</si>
  <si>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</si>
  <si>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</si>
  <si>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</si>
  <si>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</si>
  <si>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</si>
  <si>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</si>
  <si>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</si>
  <si>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</si>
  <si>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</si>
  <si>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</si>
  <si>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</si>
  <si>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</si>
  <si>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</si>
  <si>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</si>
  <si>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</si>
  <si>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</si>
  <si>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</si>
  <si>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</si>
  <si>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</si>
  <si>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</si>
  <si>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</si>
  <si>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</si>
  <si>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</si>
  <si>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</si>
  <si>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</si>
  <si>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</si>
  <si>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</si>
  <si>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</si>
  <si>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</si>
  <si>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</si>
  <si>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</si>
  <si>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</si>
  <si>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</si>
  <si>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</si>
  <si>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</si>
  <si>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</si>
  <si>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</si>
  <si>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</si>
  <si>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</si>
  <si>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</si>
  <si>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</si>
  <si>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</si>
  <si>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</si>
  <si>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</si>
  <si>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</si>
  <si>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</si>
  <si>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</si>
  <si>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</si>
  <si>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</si>
  <si>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</si>
  <si>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</si>
  <si>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</si>
  <si>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</si>
  <si>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</si>
  <si>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</si>
  <si>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</si>
  <si>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</si>
  <si>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</si>
  <si>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</si>
  <si>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</si>
  <si>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</si>
  <si>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</si>
  <si>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</si>
  <si>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</si>
  <si>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</si>
  <si>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</si>
  <si>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</si>
  <si>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</si>
  <si>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</si>
  <si>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</si>
  <si>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</si>
  <si>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</si>
  <si>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</si>
  <si>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</si>
  <si>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</si>
  <si>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</si>
  <si>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</si>
  <si>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</si>
  <si>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</si>
  <si>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</si>
  <si>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</si>
  <si>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</si>
  <si>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</si>
  <si>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</si>
  <si>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</si>
  <si>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</si>
  <si>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</si>
  <si>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</si>
  <si>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</si>
  <si>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</si>
  <si>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</si>
  <si>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</si>
  <si>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</si>
  <si>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</si>
  <si>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</si>
  <si>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</si>
  <si>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</si>
  <si>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</si>
  <si>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</si>
  <si>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</si>
  <si>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</si>
  <si>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</si>
  <si>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</si>
  <si>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</si>
  <si>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</si>
  <si>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</si>
  <si>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</si>
  <si>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</si>
  <si>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</si>
  <si>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</si>
  <si>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</si>
  <si>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</si>
  <si>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</si>
  <si>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</si>
  <si>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</si>
  <si>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</si>
  <si>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</si>
  <si>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</si>
  <si>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</si>
  <si>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</si>
  <si>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</si>
  <si>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</si>
  <si>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</si>
  <si>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</si>
  <si>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</si>
  <si>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</si>
  <si>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</si>
  <si>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</si>
  <si>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</si>
  <si>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</si>
  <si>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</si>
  <si>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</si>
  <si>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</si>
  <si>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</si>
  <si>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</si>
  <si>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</si>
  <si>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</si>
  <si>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</si>
  <si>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</si>
  <si>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</si>
  <si>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</si>
  <si>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</si>
  <si>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</si>
  <si>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</si>
  <si>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</si>
  <si>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</si>
  <si>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</si>
  <si>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</si>
  <si>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</si>
  <si>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</si>
  <si>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</si>
  <si>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</si>
  <si>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</si>
  <si>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</si>
  <si>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</si>
  <si>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</si>
  <si>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</si>
  <si>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</si>
  <si>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</si>
  <si>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</si>
  <si>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</si>
  <si>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</si>
  <si>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</si>
  <si>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</si>
  <si>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</si>
  <si>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</si>
  <si>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</si>
  <si>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</si>
  <si>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</si>
  <si>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</si>
  <si>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</si>
  <si>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</si>
  <si>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</si>
  <si>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</si>
  <si>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</si>
  <si>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</si>
  <si>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</si>
  <si>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</si>
  <si>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</si>
  <si>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</si>
  <si>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</si>
  <si>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</si>
  <si>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</si>
  <si>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</si>
  <si>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</si>
  <si>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</si>
  <si>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</si>
  <si>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</si>
  <si>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</si>
  <si>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</si>
  <si>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</si>
  <si>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</si>
  <si>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</si>
  <si>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</si>
  <si>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</si>
  <si>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</si>
  <si>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</si>
  <si>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</si>
  <si>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</si>
  <si>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</si>
  <si>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</si>
  <si>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</si>
  <si>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</si>
  <si>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</si>
  <si>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</si>
  <si>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</si>
  <si>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</si>
  <si>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</si>
  <si>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</si>
  <si>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</si>
  <si>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</si>
  <si>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</si>
  <si>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</si>
  <si>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</si>
  <si>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</si>
  <si>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</si>
  <si>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</si>
  <si>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</si>
  <si>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</si>
  <si>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</si>
  <si>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</si>
  <si>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</si>
  <si>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</si>
  <si>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</si>
  <si>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</si>
  <si>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</si>
  <si>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</si>
  <si>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</si>
  <si>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</si>
  <si>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</si>
  <si>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</si>
  <si>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</si>
  <si>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</si>
  <si>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</si>
  <si>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</si>
  <si>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</si>
  <si>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</si>
  <si>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</si>
  <si>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</si>
  <si>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</si>
  <si>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</si>
  <si>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</si>
  <si>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</si>
  <si>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</si>
  <si>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</si>
  <si>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</si>
  <si>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</si>
  <si>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</si>
  <si>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</si>
  <si>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</si>
  <si>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</si>
  <si>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</si>
  <si>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</si>
  <si>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</si>
  <si>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</si>
  <si>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</si>
  <si>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</si>
  <si>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</si>
  <si>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</si>
  <si>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</si>
  <si>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</si>
  <si>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</si>
  <si>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</si>
  <si>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</si>
  <si>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</si>
  <si>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</si>
  <si>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</si>
  <si>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</si>
  <si>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</si>
  <si>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</si>
  <si>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</si>
  <si>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</si>
  <si>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</si>
  <si>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</si>
  <si>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</si>
  <si>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</si>
  <si>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</si>
  <si>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</si>
  <si>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</si>
  <si>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</si>
  <si>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</si>
  <si>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</si>
  <si>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</si>
  <si>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</si>
  <si>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</si>
  <si>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</si>
  <si>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</si>
  <si>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</si>
  <si>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</si>
  <si>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</si>
  <si>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</si>
  <si>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</si>
  <si>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</si>
  <si>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</si>
  <si>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</si>
  <si>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</si>
  <si>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</si>
  <si>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</si>
  <si>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</si>
  <si>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</si>
  <si>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</si>
  <si>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</si>
  <si>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</si>
  <si>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</si>
  <si>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</si>
  <si>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</si>
  <si>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</si>
  <si>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</si>
  <si>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</si>
  <si>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</si>
  <si>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</si>
  <si>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</si>
  <si>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</si>
  <si>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</si>
  <si>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</si>
  <si>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</si>
  <si>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</si>
  <si>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</si>
  <si>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</si>
  <si>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</si>
  <si>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</si>
  <si>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</si>
  <si>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</si>
  <si>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</si>
  <si>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</si>
  <si>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</si>
  <si>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</si>
  <si>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</si>
  <si>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</si>
  <si>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</si>
  <si>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</si>
  <si>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</si>
  <si>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</si>
  <si>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</si>
  <si>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</si>
  <si>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</si>
  <si>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</si>
  <si>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</si>
  <si>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</si>
  <si>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</si>
  <si>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</si>
  <si>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</si>
  <si>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</si>
  <si>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</si>
  <si>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</si>
  <si>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</si>
  <si>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</si>
  <si>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</si>
  <si>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</si>
  <si>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</si>
  <si>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</si>
  <si>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</si>
  <si>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</si>
  <si>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</si>
  <si>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</si>
  <si>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</si>
  <si>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</si>
  <si>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</si>
  <si>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</si>
  <si>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</si>
  <si>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</si>
  <si>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</si>
  <si>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</si>
  <si>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</si>
  <si>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</si>
  <si>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</si>
  <si>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</si>
  <si>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</si>
  <si>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</si>
  <si>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</si>
  <si>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</si>
  <si>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</si>
  <si>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</si>
  <si>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</si>
  <si>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</si>
  <si>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</si>
  <si>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</si>
  <si>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</si>
  <si>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</si>
  <si>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</si>
  <si>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</si>
  <si>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</si>
  <si>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</si>
  <si>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</si>
  <si>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</si>
  <si>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</si>
  <si>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</si>
  <si>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</si>
  <si>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</si>
  <si>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</si>
  <si>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</si>
  <si>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</si>
  <si>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</si>
  <si>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</si>
  <si>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</si>
  <si>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</si>
  <si>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</si>
  <si>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</si>
  <si>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</si>
  <si>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</si>
  <si>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</si>
  <si>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</si>
  <si>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</si>
  <si>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</si>
  <si>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</si>
  <si>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</si>
  <si>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</si>
  <si>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</si>
  <si>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</si>
  <si>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</si>
  <si>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</si>
  <si>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</si>
  <si>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</si>
  <si>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</si>
  <si>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</si>
  <si>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</si>
  <si>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</si>
  <si>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</si>
  <si>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</si>
  <si>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</si>
  <si>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</si>
  <si>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</si>
  <si>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</si>
  <si>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</si>
  <si>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</si>
  <si>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</si>
  <si>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</si>
  <si>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</si>
  <si>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</si>
  <si>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</si>
  <si>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</si>
  <si>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</si>
  <si>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</si>
  <si>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</si>
  <si>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</si>
  <si>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</si>
  <si>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</si>
  <si>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</si>
  <si>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</si>
  <si>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</si>
  <si>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</si>
  <si>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</si>
  <si>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</si>
  <si>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</si>
  <si>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</si>
  <si>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</si>
  <si>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</si>
  <si>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</si>
  <si>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</si>
  <si>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</si>
  <si>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</si>
  <si>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</si>
  <si>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</si>
  <si>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</si>
  <si>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</si>
  <si>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</si>
  <si>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</si>
  <si>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</si>
  <si>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</si>
  <si>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</si>
  <si>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</si>
  <si>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</si>
  <si>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</si>
  <si>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</si>
  <si>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</si>
  <si>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</si>
  <si>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</si>
  <si>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</si>
  <si>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</si>
  <si>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</si>
  <si>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</si>
  <si>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</si>
  <si>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</si>
  <si>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</si>
  <si>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</si>
  <si>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</si>
  <si>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</si>
  <si>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</si>
  <si>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</si>
  <si>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</si>
  <si>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</si>
  <si>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</si>
  <si>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</si>
  <si>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</si>
  <si>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</si>
  <si>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</si>
  <si>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</si>
  <si>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</si>
  <si>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</si>
  <si>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</si>
  <si>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</si>
  <si>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</si>
  <si>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</si>
  <si>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</si>
  <si>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</si>
  <si>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</si>
  <si>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</si>
  <si>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</si>
  <si>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</si>
  <si>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</si>
  <si>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</si>
  <si>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</si>
  <si>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</si>
  <si>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</si>
  <si>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</si>
  <si>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</si>
  <si>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</si>
  <si>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</si>
  <si>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</si>
  <si>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</si>
  <si>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</si>
  <si>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</si>
  <si>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</si>
  <si>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</si>
  <si>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</si>
  <si>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</si>
  <si>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</si>
  <si>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</si>
  <si>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</si>
  <si>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</si>
  <si>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</si>
  <si>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</si>
  <si>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</si>
  <si>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</si>
  <si>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</si>
  <si>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</si>
  <si>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</si>
  <si>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</si>
  <si>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</si>
  <si>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</si>
  <si>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</si>
  <si>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</si>
  <si>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</si>
  <si>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</si>
  <si>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</si>
  <si>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</si>
  <si>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</si>
  <si>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</si>
  <si>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</si>
  <si>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</si>
  <si>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</si>
  <si>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</si>
  <si>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</si>
  <si>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</si>
  <si>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</si>
  <si>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</si>
  <si>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</si>
  <si>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</si>
  <si>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</si>
  <si>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</si>
  <si>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</si>
  <si>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</si>
  <si>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</si>
  <si>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</si>
  <si>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</si>
  <si>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</si>
  <si>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</si>
  <si>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</si>
  <si>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</si>
  <si>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</si>
  <si>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</si>
  <si>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</si>
  <si>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</si>
  <si>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</si>
  <si>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</si>
  <si>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</si>
  <si>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</si>
  <si>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</si>
  <si>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</si>
  <si>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</si>
  <si>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</si>
  <si>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</si>
  <si>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</si>
  <si>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</si>
  <si>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</si>
  <si>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</si>
  <si>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</si>
  <si>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</si>
  <si>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</si>
  <si>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</si>
  <si>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</si>
  <si>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</si>
  <si>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</si>
  <si>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</si>
  <si>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</si>
  <si>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</si>
  <si>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</si>
  <si>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</si>
  <si>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</si>
  <si>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</si>
  <si>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</si>
  <si>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</si>
  <si>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</si>
  <si>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</si>
  <si>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</si>
  <si>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</si>
  <si>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</si>
  <si>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</si>
  <si>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</si>
  <si>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</si>
  <si>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</si>
  <si>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</si>
  <si>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</si>
  <si>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</si>
  <si>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</si>
  <si>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</si>
  <si>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</si>
  <si>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</si>
  <si>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</si>
  <si>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</si>
  <si>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</si>
  <si>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</si>
  <si>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</si>
  <si>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</si>
  <si>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</si>
  <si>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</si>
  <si>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</si>
  <si>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</si>
  <si>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</si>
  <si>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</si>
  <si>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</si>
  <si>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</si>
  <si>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</si>
  <si>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</si>
  <si>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</si>
  <si>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</si>
  <si>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</si>
  <si>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</si>
  <si>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</si>
  <si>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</si>
  <si>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</si>
  <si>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</si>
  <si>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</si>
  <si>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</si>
  <si>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</si>
  <si>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</si>
  <si>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</si>
  <si>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</si>
  <si>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</si>
  <si>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</si>
  <si>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</si>
  <si>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</si>
  <si>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</si>
  <si>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</si>
  <si>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</si>
  <si>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</si>
  <si>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</si>
  <si>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</si>
  <si>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</si>
  <si>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</si>
  <si>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</si>
  <si>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</si>
  <si>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</si>
  <si>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</si>
  <si>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</si>
  <si>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</si>
  <si>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</si>
  <si>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</si>
  <si>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</si>
  <si>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</si>
  <si>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</si>
  <si>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</si>
  <si>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</si>
  <si>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</si>
  <si>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</si>
  <si>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</si>
  <si>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</si>
  <si>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</si>
  <si>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</si>
  <si>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</si>
  <si>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</si>
  <si>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</si>
  <si>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</si>
  <si>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</si>
  <si>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</si>
  <si>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</si>
  <si>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</si>
  <si>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</si>
  <si>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</si>
  <si>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</si>
  <si>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</si>
  <si>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</si>
  <si>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</si>
  <si>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</si>
  <si>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</si>
  <si>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</si>
  <si>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</si>
  <si>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</si>
  <si>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</si>
  <si>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</si>
  <si>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</si>
  <si>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</si>
  <si>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</si>
  <si>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</si>
  <si>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</si>
  <si>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</si>
  <si>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</si>
  <si>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</si>
  <si>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</si>
  <si>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</si>
  <si>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</si>
  <si>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</si>
  <si>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</si>
  <si>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</si>
  <si>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</si>
  <si>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</si>
  <si>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</si>
  <si>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</si>
  <si>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</si>
  <si>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</si>
  <si>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</si>
  <si>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</si>
  <si>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</si>
  <si>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</si>
  <si>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</si>
  <si>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</si>
  <si>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</si>
  <si>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</si>
  <si>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</si>
  <si>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</si>
  <si>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</si>
  <si>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</si>
  <si>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</si>
  <si>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</si>
  <si>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</si>
  <si>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</si>
  <si>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</si>
  <si>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</si>
  <si>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</si>
  <si>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</si>
  <si>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</si>
  <si>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</si>
  <si>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</si>
  <si>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</si>
  <si>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</si>
  <si>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</si>
  <si>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</si>
  <si>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</si>
  <si>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</si>
  <si>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</si>
  <si>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</si>
  <si>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</si>
  <si>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</si>
  <si>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</si>
  <si>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</si>
  <si>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</si>
  <si>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</si>
  <si>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</si>
  <si>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</si>
  <si>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</si>
  <si>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</si>
  <si>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</si>
  <si>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</si>
  <si>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</si>
  <si>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</si>
  <si>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</si>
  <si>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</si>
  <si>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</si>
  <si>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</si>
  <si>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</si>
  <si>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</si>
  <si>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</si>
  <si>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</si>
  <si>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</si>
  <si>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</si>
  <si>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</si>
  <si>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</si>
  <si>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</si>
  <si>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</si>
  <si>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</si>
  <si>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</si>
  <si>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</si>
  <si>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</si>
  <si>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</si>
  <si>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</si>
  <si>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</si>
  <si>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</si>
  <si>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</si>
  <si>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</si>
  <si>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</si>
  <si>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</si>
  <si>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</si>
  <si>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</si>
  <si>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</si>
  <si>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</si>
  <si>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</si>
  <si>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</si>
  <si>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</si>
  <si>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</si>
  <si>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</si>
  <si>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</si>
  <si>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</si>
  <si>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</si>
  <si>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</si>
  <si>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</si>
  <si>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</si>
  <si>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</si>
  <si>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</si>
  <si>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</si>
  <si>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</si>
  <si>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</si>
  <si>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</si>
  <si>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</si>
  <si>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</si>
  <si>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</si>
  <si>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</si>
  <si>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</si>
  <si>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</si>
  <si>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</si>
  <si>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</si>
  <si>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35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</si>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</sst>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318.01983449074032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45980.968260416666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45980.968260416666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45980.968260416666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45980.968260416666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45980.968260416666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45980.968260416666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45980.968260416666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45980.968260416666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45980.968260416666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45980.968260416666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45980.968260416666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45980.968260416666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45980.968260416666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45980.968260416666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45980.968260416666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45980.968260416666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45980.968260416666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45980.968260416666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45980.968260416666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45980.968260416666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45980.968260416666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45980.968260416666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45980.968260416666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45980.968260416666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45980.968260416666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45980.968260416666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45980.968260416666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45980.968260416666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45980.968260416666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45980.968260416666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45980.968260416666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45980.968260416666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45980.968260416666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45980.968260416666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45980.968260416666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45980.968260416666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45980.968260416666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45980.968260416666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45980.968260416666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45980.968260416666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45980.968260416666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45980.968260416666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45980.968260416666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45980.968260416666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45980.968260416666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45980.968260416666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45980.968260416666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45980.968260416666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45980.968260416666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45980.968260416666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45980.968260416666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45980.968260416666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45980.968260416666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45980.968260416666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45980.968260416666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155.96842245370499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45980.968260416666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45980.968260416666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45980.968260416666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45980.968260416666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45980.968260416666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45980.968260416666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45980.968260416666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45980.968260416666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45980.968260416666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45980.968260416666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45980.968260416666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45980.968260416666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45980.968260416666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45980.968260416666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45980.968260416666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45980.968260416666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45980.968260416666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45980.968260416666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45980.968260416666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45980.968260416666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45980.968260416666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45980.968260416666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45980.968260416666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45980.968260416666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45980.968260416666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45980.968260416666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45980.968260416666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45980.968260416666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45980.968260416666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45980.968260416666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45980.968260416666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45980.968260416666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45980.968260416666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45980.968260416666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45980.968260416666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45980.968260416666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45980.968260416666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45980.968260416666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45980.968260416666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45980.968260416666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45980.968260416666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45980.968260416666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45980.968260416666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45980.968260416666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45980.968260416666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45980.968260416666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45980.968260416666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45980.968260416666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45980.968260416666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45980.968260416666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45980.968260416666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45980.968260416666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45980.968260416666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45980.968260416666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45980.968260416666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45980.968260416666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45980.968260416666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45980.968260416666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45980.968260416666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45980.968260416666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45980.968260416666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45980.968260416666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45980.968260416666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45980.968260416666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45980.968260416666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45980.968260416666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45980.968260416666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45980.968260416666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45980.968260416666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45980.968260416666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45980.968260416666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45980.968260416666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45980.968260416666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45980.968260416666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45980.968260416666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45980.968260416666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45980.968260416666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45980.968260416666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45980.968260416666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45980.968260416666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45980.968260416666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45980.968260416666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45980.968260416666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45980.968260416666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45980.968260416666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45980.968260416666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45980.968260416666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45980.968260416666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45980.968260416666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45980.968260416666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45980.968260416666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45980.968260416666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45980.968260416666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45980.968260416666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45980.968260416666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45980.968260416666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45980.968260416666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45980.968260416666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45980.968260416666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45980.968260416666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45980.968260416666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45980.968260416666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45980.968260416666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45980.968260416666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45980.968260416666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45980.968260416666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45980.968260416666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45980.968260416666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45980.968260416666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45980.968260416666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45980.968260416666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45980.968260416666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45980.968260416666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45980.968260416666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45980.968260416666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45980.968260416666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45980.968260416666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45980.968260416666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45980.968260416666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45980.968260416666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45980.968260416666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45980.968260416666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45980.968260416666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45980.968260416666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45980.968260416666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45980.968260416666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45980.968260416666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45980.968260416666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45980.968260416666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45980.968260416666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45980.968260416666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45980.968260416666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45980.968260416666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45980.968260416666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45980.968260416666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45980.968260416666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45980.968260416666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45980.968260416666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45980.968260416666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45980.968260416666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45980.968260416666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45980.968260416666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45980.968260416666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45980.968260416666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45980.968260416666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45980.968260416666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45980.968260416666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45980.968260416666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45980.968260416666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45980.968260416666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45980.968260416666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45980.968260416666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45980.968260416666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45980.968260416666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45980.968260416666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45980.968260416666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45980.968260416666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45980.968260416666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45980.968260416666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45980.968260416666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45980.968260416666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45980.968260416666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45980.968260416666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45980.968260416666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45980.968260416666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45980.968260416666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45980.968260416666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45980.968260416666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45980.968260416666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45980.968260416666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45980.968260416666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45980.968260416666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45980.968260416666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45980.968260416666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45980.968260416666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45980.968260416666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45980.968260416666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45980.968260416666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45980.968260416666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45980.968260416666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45980.968260416666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45980.968260416666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45980.968260416666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45980.968260416666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45980.968260416666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45980.968260416666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45980.968260416666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45980.968260416666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45980.968260416666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45980.968260416666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45980.968260416666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45980.968260416666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45980.968260416666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45980.968260416666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45980.968260416666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45980.968260416666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45980.968260416666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45980.968260416666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45980.968260416666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45980.968260416666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45980.968260416666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45980.968260416666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45980.968260416666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45980.968260416666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45980.968260416666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45980.968260416666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45980.968260416666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45980.968260416666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45980.968260416666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45980.968260416666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45980.968260416666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45980.968260416666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45980.968260416666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45980.968260416666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45980.968260416666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45980.968260416666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45980.968260416666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45980.968260416666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45980.968260416666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45980.968260416666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45980.968260416666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45980.968260416666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45980.968260416666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45980.968260416666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45980.968260416666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45980.968260416666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45980.968260416666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45980.968260416666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45980.968260416666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45980.968260416666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45980.968260416666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45980.968260416666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45980.968260416666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45980.968260416666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45980.968260416666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45980.968260416666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45980.968260416666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45980.968260416666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45980.968260416666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45980.968260416666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45980.968260416666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45980.968260416666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45980.968260416666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45980.968260416666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45980.968260416666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45980.968260416666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45980.968260416666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45980.968260416666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45980.968260416666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45980.968260416666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45980.968260416666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45980.968260416666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45980.968260416666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45980.968260416666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45980.968260416666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45980.968260416666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45980.968260416666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45980.968260416666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45980.968260416666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45980.968260416666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45980.968260416666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45980.968260416666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45980.968260416666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45980.968260416666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45980.968260416666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45980.968260416666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45980.968260416666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45980.968260416666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45980.968260416666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45980.968260416666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45980.968260416666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45980.968260416666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45980.968260416666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45980.968260416666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45980.968260416666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45980.968260416666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45980.968260416666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45980.968260416666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45980.968260416666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45980.968260416666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45980.968260416666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45980.968260416666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45980.968260416666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45980.968260416666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45980.968260416666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45980.968260416666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45980.968260416666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45980.968260416666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45980.968260416666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45980.968260416666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45980.968260416666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45980.968260416666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45980.968260416666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45980.968260416666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45980.968260416666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45980.968260416666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45980.968260416666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45980.968260416666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45980.968260416666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45980.968260416666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45980.968260416666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45980.968260416666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45980.968260416666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45980.968260416666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45980.968260416666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45980.968260416666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45980.968260416666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45980.968260416666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45980.968260416666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45980.968260416666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45980.968260416666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45980.968260416666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45980.968260416666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45980.968260416666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45980.968260416666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45980.968260416666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45980.968260416666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45980.968260416666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45980.968260416666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45980.968260416666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45980.968260416666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45980.968260416666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45980.968260416666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45980.968260416666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45980.968260416666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45980.968260416666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45980.968260416666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45980.968260416666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45980.968260416666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45980.968260416666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45980.968260416666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45980.968260416666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45980.968260416666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45980.968260416666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45980.968260416666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45980.968260416666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45980.968260416666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45980.968260416666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45980.968260416666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45980.968260416666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45980.968260416666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45980.968260416666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45980.968260416666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45980.968260416666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45980.968260416666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45980.968260416666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45980.968260416666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45980.968260416666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45980.968260416666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45980.968260416666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45980.968260416666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45980.968260416666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45980.968260416666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45980.968260416666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45980.968260416666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45980.968260416666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45980.968260416666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45980.968260416666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45980.968260416666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45980.968260416666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45980.968260416666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45980.968260416666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45980.968260416666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45980.968260416666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45980.968260416666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45980.968260416666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45980.968260416666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45980.968260416666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45980.968260416666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45980.968260416666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45980.968260416666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45980.968260416666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45980.968260416666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45980.968260416666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45980.968260416666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45980.968260416666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45980.968260416666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45980.968260416666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45980.968260416666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45980.968260416666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45980.968260416666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45980.968260416666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45980.968260416666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45980.968260416666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45980.968260416666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45980.968260416666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45980.968260416666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45980.968260416666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45980.968260416666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45980.968260416666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45980.968260416666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45980.968260416666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45980.968260416666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45980.968260416666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45980.968260416666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45980.968260416666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45980.968260416666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45980.968260416666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45980.968260416666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45980.968260416666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45980.968260416666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45980.968260416666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45980.968260416666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45980.968260416666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45980.968260416666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45980.968260416666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45980.968260416666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45980.968260416666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45980.968260416666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45980.968260416666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45980.968260416666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45980.968260416666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45980.968260416666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45980.968260416666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45980.968260416666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45980.968260416666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45980.968260416666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45980.968260416666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45980.968260416666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45980.968260416666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45980.968260416666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45980.968260416666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45980.968260416666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45980.968260416666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45980.968260416666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45980.968260416666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45980.968260416666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45980.968260416666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45980.968260416666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45980.968260416666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45980.968260416666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45980.968260416666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45980.968260416666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45980.968260416666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45980.968260416666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45980.968260416666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45980.968260416666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45980.968260416666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45980.968260416666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45980.968260416666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45980.968260416666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45980.968260416666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45980.968260416666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45980.968260416666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45980.968260416666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45980.968260416666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45980.968260416666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45980.968260416666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45980.968260416666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45980.968260416666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45980.968260416666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45980.968260416666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45980.968260416666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45980.968260416666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45980.968260416666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45980.968260416666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45980.968260416666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45980.968260416666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45980.968260416666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45980.968260416666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45980.968260416666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45980.968260416666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45980.968260416666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45980.968260416666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45980.968260416666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45980.968260416666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45980.968260416666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45980.968260416666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45980.968260416666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45980.968260416666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45980.968260416666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45980.968260416666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45980.968260416666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45980.968260416666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45980.968260416666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45980.968260416666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45980.968260416666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45980.968260416666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45980.968260416666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45980.968260416666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45980.968260416666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45980.968260416666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45980.968260416666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45980.968260416666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45980.968260416666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45980.968260416666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45980.968260416666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45980.968260416666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45980.968260416666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45980.968260416666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45980.968260416666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45980.968260416666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45980.968260416666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45980.968260416666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45980.968260416666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45980.968260416666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45980.968260416666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45980.968260416666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45980.968260416666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45980.968260416666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45980.968260416666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45980.968260416666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45980.968260416666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45980.968260416666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45980.968260416666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45980.968260416666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45980.968260416666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45980.968260416666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45980.968260416666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45980.968260416666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45980.968260416666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45980.968260416666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45980.968260416666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45980.968260416666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45980.968260416666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45980.968260416666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45980.968260416666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45980.968260416666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45980.968260416666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45980.968260416666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45980.968260416666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45980.968260416666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45980.968260416666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45980.968260416666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45980.968260416666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45980.968260416666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45980.968260416666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45980.968260416666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45980.968260416666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45980.968260416666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45980.968260416666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45980.968260416666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45980.968260416666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45980.968260416666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45980.968260416666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45980.968260416666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45980.968260416666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45980.968260416666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45980.968260416666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45980.968260416666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45980.968260416666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45980.968260416666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45980.968260416666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45980.968260416666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45980.968260416666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45980.968260416666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45980.968260416666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45980.968260416666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45980.968260416666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45980.968260416666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45980.968260416666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45980.968260416666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45980.968260416666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45980.968260416666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45980.968260416666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45980.968260416666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45980.968260416666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45980.968260416666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45980.968260416666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45980.968260416666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45980.968260416666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45980.968260416666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45980.968260416666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45980.968260416666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45980.968260416666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45980.968260416666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45980.968260416666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45980.968260416666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45980.968260416666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45980.968260416666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45980.968260416666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45980.968260416666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45980.968260416666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45980.968260416666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45980.968260416666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45980.968260416666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45980.968260416666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45980.968260416666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45980.968260416666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45980.968260416666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45980.968260416666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45980.968260416666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45980.968260416666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45980.968260416666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45980.968260416666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45980.968260416666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45980.968260416666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45980.968260416666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45980.968260416666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45980.968260416666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45980.968260416666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45980.968260416666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45980.968260416666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45980.968260416666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45980.968260416666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45980.968260416666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45980.968260416666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45980.968260416666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45980.968260416666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45980.968260416666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45980.968260416666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45980.968260416666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45980.968260416666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45980.968260416666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45980.968260416666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45980.968260416666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45980.968260416666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45980.968260416666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45980.968260416666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45980.968260416666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45980.968260416666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45980.968260416666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45980.968260416666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45980.968260416666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45980.968260416666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45980.968260416666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45980.968260416666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45980.968260416666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45980.968260416666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45980.968260416666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45980.968260416666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45980.968260416666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45980.968260416666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45980.968260416666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45980.968260416666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45980.968260416666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45980.968260416666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45980.968260416666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45980.968260416666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45980.968260416666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45980.968260416666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45980.968260416666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45980.968260416666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45980.968260416666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45980.968260416666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45980.968260416666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45980.968260416666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45980.968260416666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45980.968260416666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45980.968260416666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45980.968260416666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45980.968260416666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45980.968260416666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45980.968260416666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45980.968260416666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45980.968260416666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45980.968260416666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45980.968260416666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45980.968260416666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45980.968260416666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45980.968260416666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45980.968260416666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45980.968260416666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45980.968260416666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45980.968260416666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45980.968260416666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45980.968260416666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45980.968260416666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45980.968260416666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45980.968260416666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45980.968260416666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45980.968260416666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45980.968260416666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45980.968260416666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45980.968260416666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45980.968260416666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45980.968260416666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45980.968260416666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45980.968260416666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45980.968260416666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45980.968260416666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45980.968260416666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45980.968260416666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45980.968260416666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45980.968260416666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45980.968260416666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45980.968260416666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45980.968260416666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45980.968260416666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45980.968260416666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45980.968260416666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45980.968260416666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45980.968260416666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45980.968260416666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45980.968260416666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45980.968260416666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45980.968260416666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45980.968260416666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45980.968260416666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45980.968260416666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45980.968260416666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45980.968260416666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45980.968260416666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45980.968260416666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45980.968260416666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45980.968260416666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45980.968260416666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45980.968260416666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45980.968260416666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45980.968260416666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45980.968260416666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45980.968260416666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45980.968260416666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45980.968260416666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45980.968260416666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45980.968260416666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45980.968260416666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45980.968260416666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45980.968260416666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45980.968260416666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45980.968260416666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45980.968260416666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45980.968260416666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45980.968260416666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45980.968260416666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45980.968260416666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45980.968260416666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45980.968260416666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45980.968260416666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45980.968260416666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45980.968260416666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45980.968260416666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45980.968260416666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45980.968260416666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45980.968260416666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45980.968260416666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45980.968260416666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45980.968260416666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45980.968260416666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45980.968260416666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45980.968260416666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45980.968260416666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45980.968260416666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45980.968260416666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45980.968260416666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45980.968260416666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45980.968260416666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45980.968260416666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45980.968260416666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45980.968260416666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45980.968260416666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45980.968260416666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45980.968260416666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45980.968260416666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45980.968260416666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45980.968260416666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45980.968260416666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45980.968260416666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45980.968260416666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45980.968260416666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45980.968260416666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45980.968260416666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45980.968260416666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45980.968260416666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45980.968260416666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45980.968260416666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45980.968260416666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45980.968260416666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45980.968260416666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45980.968260416666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45980.968260416666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45980.968260416666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45980.968260416666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45980.968260416666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45980.968260416666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45980.968260416666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45980.968260416666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45980.968260416666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45980.968260416666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45980.968260416666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45980.968260416666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45980.968260416666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45980.968260416666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45980.968260416666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45980.968260416666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45980.968260416666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45980.968260416666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45980.968260416666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45980.968260416666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45980.968260416666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45980.968260416666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45980.968260416666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45980.968260416666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45980.968260416666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45980.968260416666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45980.968260416666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45980.968260416666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45980.968260416666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45980.968260416666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45980.968260416666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45980.968260416666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45980.968260416666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45980.968260416666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45980.968260416666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45980.968260416666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45980.968260416666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45980.968260416666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45980.968260416666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45980.968260416666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45980.968260416666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45980.968260416666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45980.968260416666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45980.968260416666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45980.968260416666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45980.968260416666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45980.968260416666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45980.968260416666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45980.968260416666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45980.968260416666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45980.968260416666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45980.968260416666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45980.968260416666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45980.968260416666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45980.968260416666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45980.968260416666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45980.968260416666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45980.968260416666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45980.968260416666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45980.968260416666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45980.968260416666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45980.968260416666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45980.968260416666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45980.968260416666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45980.968260416666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45980.968260416666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45980.968260416666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45980.968260416666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45980.968260416666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45980.968260416666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45980.968260416666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45980.968260416666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45980.968260416666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45980.968260416666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45980.968260416666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45980.968260416666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45980.968260416666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45980.968260416666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45980.968260416666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45980.968260416666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45980.968260416666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45980.968260416666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45980.968260416666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45980.968260416666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45980.968260416666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45980.968260416666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45980.968260416666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45980.968260416666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45980.968260416666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45980.968260416666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45980.968260416666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45980.968260416666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45980.968260416666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45980.968260416666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45980.968260416666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45980.968260416666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45980.968260416666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45980.968260416666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45980.968260416666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45980.968260416666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45980.968260416666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45980.968260416666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45980.968260416666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45980.968260416666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45980.968260416666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45980.968260416666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45980.968260416666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45980.968260416666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45980.968260416666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45980.968260416666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45980.968260416666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45980.968260416666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45980.968260416666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45980.968260416666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45980.968260416666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45980.968260416666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45980.968260416666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45980.968260416666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45980.968260416666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45980.968260416666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45980.968260416666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45980.968260416666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45980.968260416666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45980.968260416666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45980.968260416666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45980.968260416666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45980.968260416666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45980.968260416666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45980.968260416666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45980.968260416666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45980.968260416666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45980.968260416666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45980.968260416666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45980.968260416666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45980.968260416666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45980.968260416666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45980.968260416666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45980.968260416666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45980.968260416666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45980.968260416666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45980.968260416666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45980.968260416666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45980.968260416666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45980.968260416666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45980.968260416666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45980.968260416666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45980.968260416666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45980.968260416666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45980.968260416666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45980.968260416666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45980.968260416666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45980.968260416666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45980.968260416666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45980.968260416666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45980.968260416666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45980.968260416666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45980.968260416666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45980.968260416666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45980.968260416666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45980.968260416666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45980.968260416666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45980.968260416666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45980.968260416666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45980.968260416666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45980.968260416666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45980.968260416666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45980.968260416666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45980.968260416666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45980.968260416666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45980.968260416666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45980.968260416666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45980.968260416666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45980.968260416666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45980.968260416666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45980.968260416666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45980.968260416666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45980.968260416666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45980.968260416666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45980.968260416666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45980.968260416666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45980.968260416666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45980.968260416666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45980.968260416666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45980.968260416666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45980.968260416666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45980.968260416666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45980.968260416666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45980.968260416666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45980.968260416666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45980.968260416666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45980.968260416666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45980.968260416666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45980.968260416666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45980.968260416666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45980.968260416666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45980.968260416666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45980.968260416666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45980.968260416666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45980.968260416666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45980.968260416666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45980.968260416666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45980.968260416666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45980.968260416666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45980.968260416666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45980.968260416666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45980.968260416666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45980.968260416666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45980.968260416666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45980.968260416666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45980.968260416666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45980.968260416666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45980.968260416666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45980.968260416666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45980.968260416666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45980.968260416666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45980.968260416666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45980.968260416666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45980.968260416666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45980.968260416666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45980.968260416666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45980.968260416666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45980.968260416666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45980.968260416666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45980.968260416666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45980.968260416666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45980.968260416666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45980.968260416666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45980.968260416666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45980.968260416666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45980.968260416666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45980.968260416666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45980.968260416666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45980.968260416666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45980.968260416666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45980.968260416666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45980.968260416666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45980.968260416666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45980.968260416666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45980.968260416666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45980.968260416666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45980.968260416666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45980.968260416666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45980.968260416666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45980.968260416666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45980.968260416666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45980.968260416666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45980.968260416666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45980.968260416666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45980.968260416666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45980.968260416666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45980.968260416666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45980.968260416666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45980.968260416666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45980.968260416666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45980.968260416666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45980.968260416666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45980.968260416666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45980.968260416666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45980.968260416666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45980.968260416666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45980.968260416666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45980.968260416666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45980.968260416666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45980.968260416666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45980.968260416666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45980.968260416666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45980.968260416666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45980.968260416666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45980.968260416666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45980.968260416666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45980.968260416666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45980.968260416666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45980.968260416666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45980.968260416666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45980.968260416666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45980.968260416666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45980.968260416666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45980.968260416666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45980.968260416666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45980.968260416666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45980.968260416666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45980.968260416666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45980.968260416666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45980.968260416666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45980.968260416666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45980.968260416666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45980.968260416666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45980.968260416666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45980.968260416666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45980.968260416666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45980.968260416666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45980.968260416666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45980.968260416666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45980.968260416666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45980.968260416666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45980.968260416666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45980.968260416666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45980.968260416666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45980.968260416666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45980.968260416666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45980.968260416666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45980.968260416666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45980.968260416666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45980.968260416666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45980.968260416666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45980.968260416666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45980.968260416666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45980.968260416666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45980.968260416666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45980.968260416666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45980.968260416666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45980.968260416666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45980.968260416666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45980.968260416666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45980.968260416666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45980.968260416666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45980.968260416666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45980.968260416666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45980.968260416666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45980.968260416666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45980.968260416666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45980.968260416666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45980.968260416666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45980.968260416666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45980.968260416666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45980.968260416666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45980.968260416666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45980.968260416666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45980.968260416666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45980.968260416666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45980.968260416666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45980.968260416666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45980.968260416666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45980.968260416666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45980.968260416666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45980.968260416666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45980.968260416666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45980.968260416666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45980.968260416666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45980.968260416666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45980.968260416666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45980.968260416666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45980.968260416666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45980.968260416666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45980.968260416666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45980.968260416666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45980.968260416666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45980.968260416666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45980.968260416666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45980.968260416666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45980.968260416666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45980.968260416666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45980.968260416666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45980.968260416666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45980.968260416666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45980.968260416666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45980.968260416666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45980.968260416666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45980.968260416666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45980.968260416666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45980.968260416666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45980.968260416666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45980.968260416666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45980.968260416666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45980.968260416666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45980.968260416666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45980.968260416666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45980.968260416666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45980.968260416666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45980.968260416666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45980.968260416666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45980.968260416666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45980.968260416666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45980.968260416666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45980.968260416666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45980.968260416666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45980.968260416666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45980.968260416666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45980.968260416666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45980.968260416666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45980.968260416666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45980.968260416666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45980.968260416666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45980.968260416666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45980.968260416666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45980.968260416666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45980.968260416666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45980.968260416666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45980.968260416666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45980.968260416666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45980.968260416666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45980.968260416666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45980.968260416666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45980.968260416666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45980.968260416666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45980.968260416666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277.48754282407026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0" ca="1" si="0">IFERROR(NOW()-F3,"")</f>
        <v>0.12608449073741212</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5.4826388877700083E-3</v>
      </c>
      <c r="H4" s="95">
        <v>45980.925208333334</v>
      </c>
      <c r="I4" s="113" t="str">
        <f>IFERROR(VLOOKUP(D4,DB!A:F,6,0),"")</f>
        <v>Generator-SG</v>
      </c>
      <c r="J4" s="113" t="str">
        <f>IFERROR(VLOOKUP(D4,DB!A:G,7,0),"")</f>
        <v>No BB Shifted</v>
      </c>
      <c r="K4" s="97" t="s">
        <v>39110</v>
      </c>
      <c r="L4" s="91" t="str">
        <f>IFERROR(VLOOKUP(D4,DB!A:I,9,0),"")</f>
        <v>Latis</v>
      </c>
    </row>
    <row r="5" spans="1:16" ht="15" customHeight="1">
      <c r="A5" s="113" t="s">
        <v>39111</v>
      </c>
      <c r="B5" s="113" t="str">
        <f>IFERROR(VLOOKUP(D5,DB!A:K,11,0),"")</f>
        <v>R4</v>
      </c>
      <c r="C5" s="93">
        <v>5</v>
      </c>
      <c r="D5" s="91" t="s">
        <v>36648</v>
      </c>
      <c r="E5" s="94" t="s">
        <v>39021</v>
      </c>
      <c r="F5" s="95"/>
      <c r="G5" s="96">
        <f t="shared" ca="1" si="0"/>
        <v>45980.968260416666</v>
      </c>
      <c r="H5" s="95">
        <v>45980.954085648147</v>
      </c>
      <c r="I5" s="113" t="str">
        <f>IFERROR(VLOOKUP(D5,DB!A:F,6,0),"")</f>
        <v>Generator-SG</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t="shared" ca="1" si="0"/>
        <v>45980.968260416666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45980.968260416666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45980.968260416666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45980.968260416666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45980.968260416666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45980.968260416666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45980.968260416666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45980.968260416666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147"/>
      <c r="E14" s="94"/>
      <c r="F14" s="95"/>
      <c r="G14" s="96">
        <f t="shared" ca="1" si="0"/>
        <v>45980.968260416666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45980.968260416666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45980.968260416666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45980.968260416666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45980.968260416666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45980.968260416666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45980.968260416666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45980.968260416666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45980.968260416666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45980.968260416666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45980.968260416666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45980.968260416666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45980.968260416666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45980.968260416666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45980.968260416666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45980.968260416666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45980.968260416666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45980.968260416666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45980.968260416666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45980.968260416666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45980.968260416666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45980.968260416666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45980.968260416666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45980.968260416666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45980.968260416666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45980.968260416666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45980.968260416666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45980.968260416666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45980.968260416666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45980.968260416666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45980.968260416666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45980.968260416666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45980.968260416666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45980.968260416666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45980.968260416666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45980.968260416666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45980.968260416666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45980.968260416666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45980.968260416666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45980.968260416666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45980.968260416666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45980.968260416666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45980.968260416666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45980.968260416666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45980.968260416666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45980.968260416666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45980.968260416666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45980.968260416666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45980.968260416666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45980.968260416666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45980.968260416666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45980.968260416666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45980.968260416666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45980.968260416666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45980.968260416666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45980.968260416666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45980.968260416666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45980.968260416666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45980.968260416666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45980.968260416666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45980.968260416666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45980.968260416666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45980.968260416666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45980.968260416666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45980.968260416666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45980.968260416666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45980.968260416666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45980.968260416666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45980.968260416666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45980.968260416666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45980.968260416666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45980.968260416666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45980.968260416666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45980.968260416666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45980.968260416666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45980.968260416666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45980.968260416666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45980.968260416666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45980.968260416666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45980.968260416666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45980.968260416666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45980.968260416666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45980.968260416666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45980.968260416666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45980.968260416666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45980.968260416666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45980.968260416666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45980.968260416666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45980.968260416666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45980.968260416666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45980.968260416666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45980.968260416666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45980.968260416666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45980.968260416666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45980.968260416666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45980.968260416666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45980.968260416666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45980.968260416666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45980.968260416666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45980.968260416666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45980.968260416666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45980.968260416666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45980.968260416666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45980.968260416666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45980.968260416666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45980.968260416666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45980.968260416666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45980.968260416666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45980.968260416666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45980.968260416666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45980.968260416666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45980.968260416666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45980.968260416666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45980.968260416666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45980.968260416666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45980.968260416666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45980.968260416666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45980.968260416666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45980.968260416666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45980.968260416666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45980.968260416666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45980.968260416666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45980.968260416666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45980.968260416666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45980.968260416666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45980.968260416666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45980.968260416666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45980.968260416666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45980.968260416666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45980.968260416666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45980.968260416666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45980.968260416666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45980.968260416666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45980.968260416666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45980.968260416666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45980.968260416666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45980.968260416666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45980.968260416666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45980.968260416666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45980.968260416666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45980.968260416666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45980.968260416666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45980.968260416666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45980.968260416666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45980.968260416666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45980.968260416666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45980.968260416666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45980.968260416666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45980.968260416666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45980.968260416666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45980.968260416666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45980.968260416666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45980.968260416666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45980.968260416666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45980.968260416666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45980.968260416666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45980.968260416666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45980.968260416666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45980.968260416666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45980.968260416666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45980.968260416666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45980.968260416666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45980.968260416666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45980.968260416666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45980.968260416666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45980.968260416666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45980.968260416666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45980.968260416666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45980.968260416666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45980.968260416666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45980.968260416666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45980.968260416666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45980.968260416666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45980.968260416666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45980.968260416666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45980.968260416666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45980.968260416666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45980.968260416666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45980.968260416666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45980.968260416666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45980.968260416666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45980.968260416666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45980.968260416666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45980.968260416666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45980.968260416666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45980.968260416666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45980.968260416666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45980.968260416666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45980.968260416666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45980.968260416666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45980.968260416666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45980.968260416666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45980.968260416666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45980.968260416666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45980.968260416666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45980.968260416666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45980.968260416666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45980.968260416666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45980.968260416666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45980.968260416666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45980.968260416666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45980.968260416666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45980.968260416666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45980.968260416666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45980.968260416666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45980.968260416666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45980.968260416666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45980.968260416666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45980.968260416666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45980.968260416666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45980.968260416666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45980.968260416666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45980.968260416666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45980.968260416666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45980.968260416666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45980.968260416666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45980.968260416666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45980.968260416666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45980.968260416666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45980.968260416666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45980.968260416666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45980.968260416666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45980.968260416666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45980.968260416666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45980.968260416666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45980.968260416666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45980.968260416666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45980.968260416666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45980.968260416666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45980.968260416666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45980.968260416666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45980.968260416666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45980.968260416666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45980.968260416666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45980.968260416666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45980.968260416666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45980.968260416666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45980.968260416666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45980.968260416666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45980.968260416666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45980.968260416666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45980.968260416666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45980.968260416666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45980.968260416666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45980.968260416666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45980.968260416666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45980.968260416666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45980.968260416666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45980.968260416666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45980.968260416666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45980.968260416666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45980.968260416666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45980.968260416666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45980.968260416666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45980.968260416666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45980.968260416666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45980.968260416666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45980.968260416666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45980.968260416666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45980.968260416666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45980.968260416666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45980.968260416666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45980.968260416666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45980.968260416666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45980.968260416666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45980.968260416666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45980.968260416666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45980.968260416666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45980.968260416666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45980.968260416666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45980.968260416666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45980.968260416666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45980.968260416666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45980.968260416666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45980.968260416666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45980.968260416666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45980.968260416666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45980.968260416666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45980.968260416666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45980.968260416666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45980.968260416666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45980.968260416666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45980.968260416666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45980.968260416666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45980.968260416666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45980.968260416666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45980.968260416666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45980.968260416666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45980.968260416666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45980.968260416666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45980.968260416666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45980.968260416666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45980.968260416666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45980.968260416666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45980.968260416666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45980.968260416666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45980.968260416666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45980.968260416666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45980.968260416666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45980.968260416666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45980.968260416666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45980.968260416666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45980.968260416666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45980.968260416666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45980.968260416666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45980.968260416666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45980.968260416666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45980.968260416666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45980.968260416666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45980.968260416666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45980.968260416666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45980.968260416666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45980.968260416666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45980.968260416666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45980.968260416666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45980.968260416666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45980.968260416666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45980.968260416666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45980.968260416666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45980.968260416666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45980.968260416666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45980.968260416666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45980.968260416666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45980.968260416666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45980.968260416666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45980.968260416666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45980.968260416666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45980.968260416666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45980.968260416666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45980.968260416666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45980.968260416666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45980.968260416666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45980.968260416666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45980.968260416666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45980.968260416666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45980.968260416666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45980.968260416666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45980.968260416666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45980.968260416666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45980.968260416666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45980.968260416666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45980.968260416666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45980.968260416666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45980.968260416666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45980.968260416666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45980.968260416666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45980.968260416666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45980.968260416666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45980.968260416666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45980.968260416666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45980.968260416666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45980.968260416666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45980.968260416666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45980.968260416666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45980.968260416666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45980.968260416666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45980.968260416666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34" ca="1" si="6">IFERROR(NOW()-F371,"")</f>
        <v>45980.968260416666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45980.968260416666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45980.968260416666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45980.968260416666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45980.968260416666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45980.968260416666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45980.968260416666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45980.968260416666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45980.968260416666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45980.968260416666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45980.968260416666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45980.968260416666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45980.968260416666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45980.968260416666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45980.968260416666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45980.968260416666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45980.968260416666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45980.968260416666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45980.968260416666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45980.968260416666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45980.968260416666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45980.968260416666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45980.968260416666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45980.968260416666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45980.968260416666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45980.968260416666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45980.968260416666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45980.968260416666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45980.968260416666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45980.968260416666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45980.968260416666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45980.968260416666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45980.968260416666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45980.968260416666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45980.968260416666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45980.968260416666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45980.968260416666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45980.968260416666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45980.968260416666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45980.968260416666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45980.968260416666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45980.968260416666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45980.968260416666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45980.968260416666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45980.968260416666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45980.968260416666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45980.968260416666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45980.968260416666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45980.968260416666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45980.968260416666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45980.968260416666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45980.968260416666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45980.968260416666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45980.968260416666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45980.968260416666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45980.968260416666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45980.968260416666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45980.968260416666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45980.968260416666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45980.968260416666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45980.968260416666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45980.968260416666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45980.968260416666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45980.968260416666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ref="G435:G480" ca="1" si="7">IFERROR(NOW()-F435,"")</f>
        <v>45980.968260416666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45980.968260416666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45980.968260416666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45980.968260416666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45980.968260416666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45980.968260416666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45980.968260416666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45980.968260416666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45980.968260416666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45980.968260416666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45980.968260416666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45980.968260416666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45980.968260416666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45980.968260416666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45980.968260416666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45980.968260416666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45980.968260416666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45980.968260416666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45980.968260416666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45980.968260416666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45980.968260416666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45980.968260416666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45980.968260416666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45980.968260416666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45980.968260416666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45980.968260416666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45980.968260416666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45980.968260416666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45980.968260416666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45980.968260416666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45980.968260416666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45980.968260416666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45980.968260416666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45980.968260416666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45980.968260416666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45980.968260416666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45980.968260416666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45980.968260416666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45980.968260416666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45980.968260416666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45980.968260416666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45980.968260416666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45980.968260416666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45980.968260416666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45980.968260416666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45980.968260416666</v>
      </c>
      <c r="H480" s="95"/>
      <c r="I480" s="113" t="str">
        <f>IFERROR(VLOOKUP(D480,DB!A:F,6,0),"")</f>
        <v/>
      </c>
      <c r="J480" s="113" t="str">
        <f>IFERROR(VLOOKUP(D480,DB!A:G,7,0),"")</f>
        <v/>
      </c>
      <c r="K480" s="97"/>
      <c r="L480" s="91" t="str">
        <f>IFERROR(VLOOKUP(D480,DB!A:I,9,0),"")</f>
        <v/>
      </c>
    </row>
  </sheetData>
  <dataValidations count="2">
    <dataValidation allowBlank="1" showInputMessage="1" showErrorMessage="1" sqref="E1" xr:uid="{A4F81451-56CC-4543-9497-104C4E44EE4B}"/>
    <dataValidation type="list" allowBlank="1" showInputMessage="1" showErrorMessage="1" sqref="E2:E4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A6" sqref="A6:X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89.136200231478142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54.779383101849817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32.307149305554049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3.4534571759286337</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45980.968260416666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45980.968260416666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45980.968260416666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45980.968260416666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45980.968260416666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45980.968260416666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45980.968260416666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45980.968260416666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45980.968260416666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45980.968260416666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45980.968260416666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45980.968260416666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45980.968260416666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45980.968260416666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45980.968260416666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45980.968260416666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45980.968260416666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45980.968260416666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45980.968260416666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45980.968260416666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45980.968260416666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45980.968260416666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45980.968260416666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45980.968260416666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45980.968260416666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45980.968260416666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45980.968260416666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45980.968260416666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45980.968260416666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45980.968260416666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45980.968260416666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45980.968260416666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45980.968260416666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45980.968260416666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45980.968260416666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45980.968260416666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45980.968260416666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45980.968260416666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45980.968260416666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45980.968260416666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45980.968260416666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45980.968260416666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45980.968260416666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45980.968260416666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45980.968260416666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45980.968260416666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45980.968260416666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45980.968260416666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45980.968260416666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45980.968260416666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45980.968260416666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45980.968260416666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45980.968260416666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45980.968260416666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45980.968260416666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45980.968260416666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45980.968260416666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45980.968260416666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45980.968260416666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45980.968260416666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45980.968260416666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45980.968260416666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45980.968260416666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45980.968260416666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45980.968260416666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45980.968260416666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45980.968260416666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45980.968260416666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45980.968260416666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45980.968260416666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45980.968260416666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45980.968260416666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45980.968260416666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45980.968260416666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45980.968260416666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45980.968260416666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45980.968260416666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45980.968260416666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45980.968260416666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45980.968260416666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45980.968260416666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45980.968260416666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45980.968260416666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45980.968260416666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45980.968260416666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45980.968260416666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45980.968260416666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45980.968260416666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45980.968260416666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45980.968260416666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45980.968260416666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45980.968260416666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45980.968260416666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45980.968260416666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45980.968260416666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45980.968260416666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45980.968260416666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45980.968260416666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45980.968260416666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45980.968260416666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45980.968260416666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45980.968260416666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45980.968260416666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45980.968260416666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45980.968260416666</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45980.968260416666</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45980.968260416666</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45980.968260416666</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45980.968260416666</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45980.968260416666</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45980.968260416666</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45980.968260416666</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45980.968260416666</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45980.968260416666</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45980.968260416666</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45980.968260416666</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45980.968260416666</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45980.968260416666</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45980.968260416666</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45980.968260416666</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45980.968260416666</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45980.968260416666</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45980.968260416666</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45980.968260416666</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45980.968260416666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45980.968260416666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45980.968260416666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45980.968260416666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45980.968260416666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45980.968260416666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45980.968260416666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45980.968260416666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45980.968260416666</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45980.968260416666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45980.968260416666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45980.968260416666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45980.968260416666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45980.968260416666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45980.968260416666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45980.968260416666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45980.968260416666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45980.968260416666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45980.968260416666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45980.968260416666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45980.968260416666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45980.968260416666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45980.968260416666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45980.968260416666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45980.968260416666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45980.968260416666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45980.968260416666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45980.968260416666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45980.968260416666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45980.968260416666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45980.968260416666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45980.968260416666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45980.968260416666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45980.968260416666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45980.968260416666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45980.968260416666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45980.968260416666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45980.968260416666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45980.968260416666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45980.968260416666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45980.968260416666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45980.968260416666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45980.968260416666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45980.968260416666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45980.968260416666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45980.968260416666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45980.968260416666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45980.968260416666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45980.968260416666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45980.968260416666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45980.968260416666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45980.968260416666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45980.968260416666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45980.968260416666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45980.968260416666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45980.968260416666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45980.968260416666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45980.968260416666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45980.968260416666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45980.968260416666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45980.968260416666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45980.968260416666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45980.968260416666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45980.968260416666</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2025-11-19T20:14:50Z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