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50" documentId="120_S{2AC9BD13-BADA-5192-A53E-5A8FF88502F6}" xr6:coauthVersionLast="47" xr6:coauthVersionMax="47" xr10:uidLastSave="{B71865EF-EE5A-45E5-B399-2FBE050B3D1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<sst xmlns="http://schemas.openxmlformats.org/spreadsheetml/2006/main" count="180286" uniqueCount="39128">
  <si>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</si>
  <si>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</si>
  <si>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</si>
  <si>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</si>
  <si>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</si>
  <si>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</si>
  <si>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</si>
  <si>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</si>
  <si>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</si>
  <si>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</si>
  <si>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</si>
  <si>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</si>
  <si>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</si>
  <si>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</si>
  <si>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</si>
  <si>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</si>
  <si>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</si>
  <si>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</si>
  <si>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</si>
  <si>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</si>
  <si>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</si>
  <si>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</si>
  <si>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</si>
  <si>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</si>
  <si>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</si>
  <si>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</si>
  <si>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</si>
  <si>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</si>
  <si>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</si>
  <si>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</si>
  <si>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</si>
  <si>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</si>
  <si>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</si>
  <si>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</si>
  <si>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</si>
  <si>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</si>
  <si>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</si>
  <si>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</si>
  <si>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</si>
  <si>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</si>
  <si>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</si>
  <si>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</si>
  <si>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</si>
  <si>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</si>
  <si>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</si>
  <si>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</si>
  <si>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</si>
  <si>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</si>
  <si>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</si>
  <si>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</si>
  <si>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</si>
  <si>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</si>
  <si>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</si>
  <si>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</si>
  <si>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</si>
  <si>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</si>
  <si>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</si>
  <si>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</si>
  <si>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</si>
  <si>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</si>
  <si>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</si>
  <si>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</si>
  <si>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</si>
  <si>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</si>
  <si>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</si>
  <si>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</si>
  <si>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</si>
  <si>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</si>
  <si>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</si>
  <si>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</si>
  <si>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</si>
  <si>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</si>
  <si>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</si>
  <si>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</si>
  <si>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</si>
  <si>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</si>
  <si>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</si>
  <si>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</si>
  <si>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</si>
  <si>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</si>
  <si>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</si>
  <si>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</si>
  <si>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</si>
  <si>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</si>
  <si>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</si>
  <si>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</si>
  <si>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</si>
  <si>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</si>
  <si>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</si>
  <si>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</si>
  <si>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</si>
  <si>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</si>
  <si>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</si>
  <si>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</si>
  <si>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</si>
  <si>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</si>
  <si>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</si>
  <si>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</si>
  <si>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</si>
  <si>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</si>
  <si>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</si>
  <si>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</si>
  <si>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</si>
  <si>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</si>
  <si>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</si>
  <si>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</si>
  <si>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</si>
  <si>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</si>
  <si>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</si>
  <si>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</si>
  <si>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</si>
  <si>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</si>
  <si>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</si>
  <si>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</si>
  <si>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</si>
  <si>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</si>
  <si>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</si>
  <si>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</si>
  <si>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</si>
  <si>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</si>
  <si>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</si>
  <si>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</si>
  <si>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</si>
  <si>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</si>
  <si>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</si>
  <si>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</si>
  <si>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</si>
  <si>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</si>
  <si>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</si>
  <si>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</si>
  <si>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</si>
  <si>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</si>
  <si>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</si>
  <si>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</si>
  <si>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</si>
  <si>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</si>
  <si>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</si>
  <si>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</si>
  <si>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</si>
  <si>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</si>
  <si>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</si>
  <si>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</si>
  <si>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</si>
  <si>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</si>
  <si>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</si>
  <si>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</si>
  <si>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</si>
  <si>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</si>
  <si>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</si>
  <si>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</si>
  <si>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</si>
  <si>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</si>
  <si>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</si>
  <si>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</si>
  <si>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</si>
  <si>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</si>
  <si>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</si>
  <si>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</si>
  <si>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</si>
  <si>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</si>
  <si>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</si>
  <si>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</si>
  <si>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</si>
  <si>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</si>
  <si>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</si>
  <si>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</si>
  <si>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</si>
  <si>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</si>
  <si>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</si>
  <si>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</si>
  <si>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</si>
  <si>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</si>
  <si>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</si>
  <si>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</si>
  <si>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</si>
  <si>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</si>
  <si>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</si>
  <si>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</si>
  <si>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</si>
  <si>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</si>
  <si>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</si>
  <si>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</si>
  <si>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</si>
  <si>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</si>
  <si>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</si>
  <si>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</si>
  <si>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</si>
  <si>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</si>
  <si>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</si>
  <si>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</si>
  <si>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</si>
  <si>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</si>
  <si>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</si>
  <si>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</si>
  <si>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</si>
  <si>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</si>
  <si>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</si>
  <si>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</si>
  <si>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</si>
  <si>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</si>
  <si>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</si>
  <si>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</si>
  <si>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</si>
  <si>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</si>
  <si>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</si>
  <si>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</si>
  <si>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</si>
  <si>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</si>
  <si>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</si>
  <si>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</si>
  <si>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</si>
  <si>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</si>
  <si>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</si>
  <si>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</si>
  <si>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</si>
  <si>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</si>
  <si>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</si>
  <si>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</si>
  <si>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</si>
  <si>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</si>
  <si>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</si>
  <si>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</si>
  <si>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</si>
  <si>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</si>
  <si>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</si>
  <si>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</si>
  <si>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</si>
  <si>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</si>
  <si>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</si>
  <si>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</si>
  <si>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</si>
  <si>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</si>
  <si>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</si>
  <si>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</si>
  <si>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</si>
  <si>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</si>
  <si>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</si>
  <si>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</si>
  <si>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</si>
  <si>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</si>
  <si>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</si>
  <si>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</si>
  <si>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</si>
  <si>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</si>
  <si>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</si>
  <si>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</si>
  <si>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</si>
  <si>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</si>
  <si>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</si>
  <si>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</si>
  <si>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</si>
  <si>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</si>
  <si>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</si>
  <si>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</si>
  <si>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</si>
  <si>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</si>
  <si>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</si>
  <si>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</si>
  <si>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</si>
  <si>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</si>
  <si>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</si>
  <si>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</si>
  <si>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</si>
  <si>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</si>
  <si>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</si>
  <si>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</si>
  <si>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</si>
  <si>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</si>
  <si>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</si>
  <si>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</si>
  <si>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</si>
  <si>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</si>
  <si>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</si>
  <si>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</si>
  <si>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</si>
  <si>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</si>
  <si>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</si>
  <si>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</si>
  <si>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</si>
  <si>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</si>
  <si>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</si>
  <si>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</si>
  <si>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</si>
  <si>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</si>
  <si>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</si>
  <si>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</si>
  <si>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</si>
  <si>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</si>
  <si>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</si>
  <si>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</si>
  <si>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</si>
  <si>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</si>
  <si>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</si>
  <si>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</si>
  <si>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</si>
  <si>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</si>
  <si>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</si>
  <si>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</si>
  <si>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</si>
  <si>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</si>
  <si>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</si>
  <si>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</si>
  <si>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</si>
  <si>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</si>
  <si>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</si>
  <si>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</si>
  <si>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</si>
  <si>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</si>
  <si>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</si>
  <si>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</si>
  <si>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</si>
  <si>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</si>
  <si>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</si>
  <si>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</si>
  <si>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</si>
  <si>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</si>
  <si>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</si>
  <si>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</si>
  <si>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</si>
  <si>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</si>
  <si>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</si>
  <si>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</si>
  <si>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</si>
  <si>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</si>
  <si>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</si>
  <si>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</si>
  <si>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</si>
  <si>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</si>
  <si>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</si>
  <si>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</si>
  <si>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</si>
  <si>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</si>
  <si>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</si>
  <si>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</si>
  <si>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</si>
  <si>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</si>
  <si>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</si>
  <si>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</si>
  <si>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</si>
  <si>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</si>
  <si>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</si>
  <si>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</si>
  <si>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</si>
  <si>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</si>
  <si>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</si>
  <si>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</si>
  <si>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</si>
  <si>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</si>
  <si>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</si>
  <si>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</si>
  <si>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</si>
  <si>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</si>
  <si>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</si>
  <si>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</si>
  <si>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</si>
  <si>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</si>
  <si>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</si>
  <si>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</si>
  <si>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</si>
  <si>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</si>
  <si>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</si>
  <si>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</si>
  <si>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</si>
  <si>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</si>
  <si>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</si>
  <si>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</si>
  <si>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</si>
  <si>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</si>
  <si>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</si>
  <si>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</si>
  <si>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</si>
  <si>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</si>
  <si>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</si>
  <si>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</si>
  <si>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</si>
  <si>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</si>
  <si>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</si>
  <si>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</si>
  <si>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</si>
  <si>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</si>
  <si>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</si>
  <si>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</si>
  <si>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</si>
  <si>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</si>
  <si>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</si>
  <si>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</si>
  <si>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</si>
  <si>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</si>
  <si>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</si>
  <si>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</si>
  <si>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</si>
  <si>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</si>
  <si>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</si>
  <si>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</si>
  <si>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</si>
  <si>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</si>
  <si>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</si>
  <si>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</si>
  <si>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</si>
  <si>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</si>
  <si>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</si>
  <si>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</si>
  <si>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</si>
  <si>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</si>
  <si>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</si>
  <si>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</si>
  <si>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</si>
  <si>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</si>
  <si>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</si>
  <si>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</si>
  <si>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</si>
  <si>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</si>
  <si>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</si>
  <si>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</si>
  <si>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</si>
  <si>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</si>
  <si>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</si>
  <si>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</si>
  <si>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</si>
  <si>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</si>
  <si>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</si>
  <si>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</si>
  <si>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</si>
  <si>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</si>
  <si>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</si>
  <si>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</si>
  <si>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</si>
  <si>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</si>
  <si>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</si>
  <si>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</si>
  <si>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</si>
  <si>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</si>
  <si>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</si>
  <si>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</si>
  <si>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</si>
  <si>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</si>
  <si>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</si>
  <si>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</si>
  <si>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</si>
  <si>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</si>
  <si>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</si>
  <si>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</si>
  <si>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</si>
  <si>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</si>
  <si>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</si>
  <si>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</si>
  <si>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</si>
  <si>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</si>
  <si>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</si>
  <si>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</si>
  <si>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</si>
  <si>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</si>
  <si>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</si>
  <si>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</si>
  <si>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</si>
  <si>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</si>
  <si>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</si>
  <si>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</si>
  <si>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</si>
  <si>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</si>
  <si>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</si>
  <si>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</si>
  <si>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</si>
  <si>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</si>
  <si>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</si>
  <si>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</si>
  <si>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</si>
  <si>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</si>
  <si>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</si>
  <si>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</si>
  <si>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</si>
  <si>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</si>
  <si>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</si>
  <si>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</si>
  <si>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</si>
  <si>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</si>
  <si>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</si>
  <si>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</si>
  <si>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</si>
  <si>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</si>
  <si>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</si>
  <si>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</si>
  <si>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</si>
  <si>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</si>
  <si>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</si>
  <si>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</si>
  <si>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</si>
  <si>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</si>
  <si>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</si>
  <si>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</si>
  <si>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</si>
  <si>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</si>
  <si>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</si>
  <si>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</si>
  <si>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</si>
  <si>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</si>
  <si>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</si>
  <si>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</si>
  <si>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</si>
  <si>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</si>
  <si>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</si>
  <si>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</si>
  <si>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</si>
  <si>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</si>
  <si>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</si>
  <si>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</si>
  <si>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</si>
  <si>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</si>
  <si>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</si>
  <si>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</si>
  <si>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</si>
  <si>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</si>
  <si>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</si>
  <si>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</si>
  <si>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</si>
  <si>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</si>
  <si>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</si>
  <si>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</si>
  <si>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</si>
  <si>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</si>
  <si>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</si>
  <si>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</si>
  <si>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</si>
  <si>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</si>
  <si>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</si>
  <si>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</si>
  <si>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</si>
  <si>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</si>
  <si>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</si>
  <si>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</si>
  <si>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</si>
  <si>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</si>
  <si>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</si>
  <si>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</si>
  <si>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</si>
  <si>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</si>
  <si>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</si>
  <si>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</si>
  <si>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</si>
  <si>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</si>
  <si>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</si>
  <si>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</si>
  <si>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</si>
  <si>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</si>
  <si>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</si>
  <si>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</si>
  <si>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</si>
  <si>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</si>
  <si>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</si>
  <si>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</si>
  <si>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</si>
  <si>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</si>
  <si>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</si>
  <si>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</si>
  <si>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</si>
  <si>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</si>
  <si>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</si>
  <si>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</si>
  <si>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</si>
  <si>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</si>
  <si>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</si>
  <si>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</si>
  <si>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</si>
  <si>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</si>
  <si>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</si>
  <si>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</si>
  <si>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</si>
  <si>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</si>
  <si>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</si>
  <si>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</si>
  <si>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</si>
  <si>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</si>
  <si>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</si>
  <si>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</si>
  <si>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</si>
  <si>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</si>
  <si>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</si>
  <si>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</si>
  <si>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</si>
  <si>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</si>
  <si>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</si>
  <si>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</si>
  <si>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</si>
  <si>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</si>
  <si>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</si>
  <si>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</si>
  <si>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</si>
  <si>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</si>
  <si>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</si>
  <si>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</si>
  <si>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</si>
  <si>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</si>
  <si>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</si>
  <si>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</si>
  <si>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</si>
  <si>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</si>
  <si>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</si>
  <si>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</si>
  <si>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</si>
  <si>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</si>
  <si>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</si>
  <si>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</si>
  <si>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</si>
  <si>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</si>
  <si>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</si>
  <si>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</si>
  <si>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</si>
  <si>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</si>
  <si>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</si>
  <si>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</si>
  <si>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</si>
  <si>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</si>
  <si>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</si>
  <si>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</si>
  <si>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</si>
  <si>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</si>
  <si>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</si>
  <si>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</si>
  <si>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</si>
  <si>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</si>
  <si>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</si>
  <si>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</si>
  <si>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</si>
  <si>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</si>
  <si>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</si>
  <si>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</si>
  <si>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</si>
  <si>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</si>
  <si>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</si>
  <si>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</si>
  <si>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</si>
  <si>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</si>
  <si>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</si>
  <si>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</si>
  <si>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</si>
  <si>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</si>
  <si>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</si>
  <si>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</si>
  <si>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</si>
  <si>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</si>
  <si>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</si>
  <si>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</si>
  <si>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</si>
  <si>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</si>
  <si>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</si>
  <si>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</si>
  <si>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</si>
  <si>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</si>
  <si>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</si>
  <si>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</si>
  <si>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</si>
  <si>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</si>
  <si>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</si>
  <si>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</si>
  <si>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</si>
  <si>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</si>
  <si>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</si>
  <si>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</si>
  <si>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</si>
  <si>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</si>
  <si>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</si>
  <si>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</si>
  <si>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</si>
  <si>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</si>
  <si>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</si>
  <si>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</si>
  <si>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</si>
  <si>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</si>
  <si>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</si>
  <si>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</si>
  <si>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</si>
  <si>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</si>
  <si>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</si>
  <si>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</si>
  <si>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</si>
  <si>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</si>
  <si>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</si>
  <si>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</si>
  <si>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</si>
  <si>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</si>
  <si>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</si>
  <si>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</si>
  <si>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</si>
  <si>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</si>
  <si>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</si>
  <si>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</si>
  <si>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</si>
  <si>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</si>
  <si>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</si>
  <si>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</si>
  <si>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</si>
  <si>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</si>
  <si>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</si>
  <si>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</si>
  <si>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</si>
  <si>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</si>
  <si>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</si>
  <si>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</si>
  <si>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</si>
  <si>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</si>
  <si>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</si>
  <si>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</si>
  <si>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</si>
  <si>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</si>
  <si>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</si>
  <si>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</si>
  <si>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</si>
  <si>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</si>
  <si>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</si>
  <si>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</si>
  <si>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</si>
  <si>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</si>
  <si>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</si>
  <si>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</si>
  <si>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</si>
  <si>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</si>
  <si>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</si>
  <si>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</si>
  <si>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</si>
  <si>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</si>
  <si>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</si>
  <si>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</si>
  <si>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</si>
  <si>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</si>
  <si>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</si>
  <si>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</si>
  <si>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</si>
  <si>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</si>
  <si>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</si>
  <si>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</si>
  <si>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</si>
  <si>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</si>
  <si>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</si>
  <si>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</si>
  <si>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</si>
  <si>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</si>
  <si>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</si>
  <si>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</si>
  <si>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</si>
  <si>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</si>
  <si>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</si>
  <si>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</si>
  <si>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</si>
  <si>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</si>
  <si>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</si>
  <si>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</si>
  <si>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</si>
  <si>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</si>
  <si>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</si>
  <si>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</si>
  <si>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</si>
  <si>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</si>
  <si>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</si>
  <si>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</si>
  <si>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</si>
  <si>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</si>
  <si>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</si>
  <si>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</si>
  <si>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</si>
  <si>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</si>
  <si>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</si>
  <si>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</si>
  <si>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</si>
  <si>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</si>
  <si>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</si>
  <si>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</si>
  <si>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</si>
  <si>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</si>
  <si>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</si>
  <si>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</si>
  <si>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</si>
  <si>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</si>
  <si>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</si>
  <si>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</si>
  <si>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</si>
  <si>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</si>
  <si>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</si>
  <si>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</si>
  <si>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</si>
  <si>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</si>
  <si>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</si>
  <si>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</si>
  <si>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</si>
  <si>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</si>
  <si>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</si>
  <si>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</si>
  <si>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</si>
  <si>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</si>
  <si>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</si>
  <si>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</si>
  <si>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</si>
  <si>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</si>
  <si>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</si>
  <si>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</si>
  <si>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</si>
  <si>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</si>
  <si>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</si>
  <si>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</si>
  <si>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</si>
  <si>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</si>
  <si>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</si>
  <si>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</si>
  <si>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</si>
  <si>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</si>
  <si>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</si>
  <si>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</si>
  <si>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</si>
  <si>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</si>
  <si>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</si>
  <si>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</si>
  <si>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</si>
  <si>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</si>
  <si>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</si>
  <si>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</si>
  <si>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</si>
  <si>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</si>
  <si>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</si>
  <si>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</si>
  <si>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</si>
  <si>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</si>
  <si>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</si>
  <si>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</si>
  <si>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</si>
  <si>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</si>
  <si>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</si>
  <si>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</si>
  <si>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</si>
  <si>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</si>
  <si>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</si>
  <si>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</si>
  <si>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</si>
  <si>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</si>
  <si>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</si>
  <si>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</si>
  <si>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</si>
  <si>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</si>
  <si>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</si>
  <si>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</si>
  <si>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</si>
  <si>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</si>
  <si>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</si>
  <si>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</si>
  <si>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</si>
  <si>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</si>
  <si>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</si>
  <si>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</si>
  <si>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</si>
  <si>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</si>
  <si>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</si>
  <si>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</si>
  <si>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</si>
  <si>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</si>
  <si>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</si>
  <si>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</si>
  <si>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</si>
  <si>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</si>
  <si>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</si>
  <si>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</si>
  <si>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</si>
  <si>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</si>
  <si>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</si>
  <si>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</si>
  <si>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</si>
  <si>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</si>
  <si>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</si>
  <si>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</si>
  <si>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</si>
  <si>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</si>
  <si>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</si>
  <si>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</si>
  <si>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</si>
  <si>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</si>
  <si>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</si>
  <si>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</si>
  <si>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</si>
  <si>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</si>
  <si>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</si>
  <si>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</si>
  <si>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</si>
  <si>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</si>
  <si>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</si>
  <si>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</si>
  <si>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</si>
  <si>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</si>
  <si>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</si>
  <si>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</si>
  <si>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</si>
  <si>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</si>
  <si>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</si>
  <si>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</si>
  <si>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</si>
  <si>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</si>
  <si>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</si>
  <si>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</si>
  <si>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</si>
  <si>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</si>
  <si>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</si>
  <si>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</si>
  <si>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</si>
  <si>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</si>
  <si>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</si>
  <si>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</si>
  <si>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</si>
  <si>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</si>
  <si>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</si>
  <si>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</si>
  <si>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</si>
  <si>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</si>
  <si>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</si>
  <si>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</si>
  <si>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</si>
  <si>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</si>
  <si>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</si>
  <si>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</si>
  <si>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</si>
  <si>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</si>
  <si>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</si>
  <si>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</si>
  <si>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</si>
  <si>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</si>
  <si>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</si>
  <si>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</si>
  <si>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</si>
  <si>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</si>
  <si>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</si>
  <si>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</si>
  <si>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</si>
  <si>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</si>
  <si>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</si>
  <si>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</si>
  <si>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</si>
  <si>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</si>
  <si>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</si>
  <si>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</si>
  <si>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</si>
  <si>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</si>
  <si>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</si>
  <si>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</si>
  <si>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</si>
  <si>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</si>
  <si>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</si>
  <si>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</si>
  <si>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</si>
  <si>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</si>
  <si>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</si>
  <si>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</si>
  <si>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</si>
  <si>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</si>
  <si>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</si>
  <si>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</si>
  <si>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</si>
  <si>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</si>
  <si>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</si>
  <si>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</si>
  <si>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</si>
  <si>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</si>
  <si>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</si>
  <si>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</si>
  <si>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</si>
  <si>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</si>
  <si>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</si>
  <si>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</si>
  <si>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</si>
  <si>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</si>
  <si>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</si>
  <si>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</si>
  <si>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</si>
  <si>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</si>
  <si>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</si>
  <si>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</si>
  <si>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</si>
  <si>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</si>
  <si>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</si>
  <si>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</si>
  <si>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</si>
  <si>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</si>
  <si>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</si>
  <si>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</si>
  <si>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</si>
  <si>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</si>
  <si>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</si>
  <si>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</si>
  <si>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</si>
  <si>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</si>
  <si>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</si>
  <si>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</si>
  <si>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</si>
  <si>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</si>
  <si>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</si>
  <si>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</si>
  <si>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</si>
  <si>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</si>
  <si>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</si>
  <si>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</si>
  <si>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</si>
  <si>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</si>
  <si>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</si>
  <si>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</si>
  <si>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</si>
  <si>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</si>
  <si>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</si>
  <si>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</si>
  <si>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</si>
  <si>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</si>
  <si>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</si>
  <si>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</si>
  <si>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</si>
  <si>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</si>
  <si>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</si>
  <si>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</si>
  <si>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</si>
  <si>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</si>
  <si>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</si>
  <si>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</si>
  <si>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</si>
  <si>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</si>
  <si>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</si>
  <si>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</si>
  <si>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</si>
  <si>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</si>
  <si>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</si>
  <si>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</si>
  <si>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</si>
  <si>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</si>
  <si>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</si>
  <si>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</si>
  <si>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</si>
  <si>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</si>
  <si>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</si>
  <si>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</si>
  <si>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</si>
  <si>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</si>
  <si>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</si>
  <si>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</si>
  <si>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</si>
  <si>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</si>
  <si>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</si>
  <si>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</si>
  <si>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</si>
  <si>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</si>
  <si>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</si>
  <si>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</si>
  <si>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</si>
  <si>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</si>
  <si>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</si>
  <si>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</si>
  <si>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</si>
  <si>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</si>
  <si>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</si>
  <si>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</si>
  <si>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</si>
  <si>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</si>
  <si>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</si>
  <si>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</si>
  <si>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</si>
  <si>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</si>
  <si>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</si>
  <si>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</si>
  <si>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</si>
  <si>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</si>
  <si>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</si>
  <si>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</si>
  <si>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</si>
  <si>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</si>
  <si>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</si>
  <si>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</si>
  <si>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</si>
  <si>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</si>
  <si>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</si>
  <si>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</si>
  <si>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</si>
  <si>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</si>
  <si>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</si>
  <si>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</si>
  <si>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</si>
  <si>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</si>
  <si>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</si>
  <si>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</si>
  <si>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</si>
  <si>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</si>
  <si>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</si>
  <si>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</si>
  <si>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</si>
  <si>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</si>
  <si>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</si>
  <si>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</si>
  <si>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</si>
  <si>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</si>
  <si>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</si>
  <si>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</si>
  <si>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</si>
  <si>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</si>
  <si>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</si>
  <si>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</si>
  <si>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</si>
  <si>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</si>
  <si>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</si>
  <si>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</si>
  <si>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</si>
  <si>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</si>
  <si>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</si>
  <si>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</si>
  <si>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</si>
  <si>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</si>
  <si>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</si>
  <si>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</si>
  <si>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</si>
  <si>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</si>
  <si>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</si>
  <si>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</si>
  <si>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</si>
  <si>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</si>
  <si>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</si>
  <si>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</si>
  <si>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</si>
  <si>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</si>
  <si>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</si>
  <si>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</si>
  <si>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</si>
  <si>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</si>
  <si>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</si>
  <si>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</si>
  <si>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</si>
  <si>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</si>
  <si>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</si>
  <si>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</si>
  <si>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</si>
  <si>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</si>
  <si>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</si>
  <si>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</si>
  <si>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</si>
  <si>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</si>
  <si>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</si>
  <si>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</si>
  <si>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</si>
  <si>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</si>
  <si>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</si>
  <si>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</si>
  <si>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</si>
  <si>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</si>
  <si>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</si>
  <si>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</si>
  <si>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</si>
  <si>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</si>
  <si>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</si>
  <si>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</si>
  <si>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</si>
  <si>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</si>
  <si>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</si>
  <si>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</si>
  <si>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</si>
  <si>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</si>
  <si>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</si>
  <si>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</si>
  <si>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</si>
  <si>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</si>
  <si>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</si>
  <si>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</si>
  <si>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</si>
  <si>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</si>
  <si>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</si>
  <si>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</si>
  <si>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</si>
  <si>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</si>
  <si>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</si>
  <si>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</si>
  <si>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</si>
  <si>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</si>
  <si>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</si>
  <si>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</si>
  <si>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</si>
  <si>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</si>
  <si>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</si>
  <si>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</si>
  <si>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</si>
  <si>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</si>
  <si>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</si>
  <si>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</si>
  <si>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</si>
  <si>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</si>
  <si>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</si>
  <si>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</si>
  <si>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</si>
  <si>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</si>
  <si>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</si>
  <si>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</si>
  <si>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</si>
  <si>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</si>
  <si>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</si>
  <si>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</si>
  <si>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</si>
  <si>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</si>
  <si>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</si>
  <si>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</si>
  <si>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</si>
  <si>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</si>
  <si>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</si>
  <si>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</si>
  <si>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</si>
  <si>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</si>
  <si>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</si>
  <si>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</si>
  <si>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</si>
  <si>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</si>
  <si>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</si>
  <si>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</si>
  <si>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</si>
  <si>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</si>
  <si>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</si>
  <si>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</si>
  <si>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</si>
  <si>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</si>
  <si>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</si>
  <si>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</si>
  <si>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</si>
  <si>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</si>
  <si>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</si>
  <si>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</si>
  <si>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</si>
  <si>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</si>
  <si>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</si>
  <si>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</si>
  <si>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</si>
  <si>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</si>
  <si>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</si>
  <si>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</si>
  <si>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</si>
  <si>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</si>
  <si>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</si>
  <si>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</si>
  <si>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</si>
  <si>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</si>
  <si>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</si>
  <si>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</si>
  <si>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</si>
  <si>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</si>
  <si>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</si>
  <si>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</si>
  <si>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</si>
  <si>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</si>
  <si>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</si>
  <si>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</si>
  <si>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</si>
  <si>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</si>
  <si>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</si>
  <si>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</si>
  <si>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</si>
  <si>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</si>
  <si>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</si>
  <si>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</si>
  <si>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</si>
  <si>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</si>
  <si>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</si>
  <si>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</si>
  <si>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</si>
  <si>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</si>
  <si>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</si>
  <si>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</si>
  <si>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</si>
  <si>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</si>
  <si>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</si>
  <si>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</si>
  <si>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</si>
  <si>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</si>
  <si>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</si>
  <si>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</si>
  <si>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</si>
  <si>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</si>
  <si>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</si>
  <si>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</si>
  <si>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</si>
  <si>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</si>
  <si>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</si>
  <si>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</si>
  <si>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</si>
  <si>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</si>
  <si>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</si>
  <si>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</si>
  <si>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</si>
  <si>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</si>
  <si>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</si>
  <si>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</si>
  <si>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</si>
  <si>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</si>
  <si>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</si>
  <si>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</si>
  <si>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</si>
  <si>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</si>
  <si>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</si>
  <si>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</si>
  <si>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</si>
  <si>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</si>
  <si>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</si>
  <si>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</si>
  <si>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</si>
  <si>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</si>
  <si>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</si>
  <si>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</si>
  <si>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</si>
  <si>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</si>
  <si>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</si>
  <si>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</si>
  <si>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</si>
  <si>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</si>
  <si>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</si>
  <si>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</si>
  <si>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</si>
  <si>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</si>
  <si>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</si>
  <si>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</si>
  <si>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</si>
  <si>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</si>
  <si>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</si>
  <si>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</si>
  <si>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</si>
  <si>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</si>
  <si>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</si>
  <si>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</si>
  <si>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</si>
  <si>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</si>
  <si>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</si>
  <si>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</si>
  <si>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</si>
  <si>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</si>
  <si>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</si>
  <si>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</si>
  <si>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</si>
  <si>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</si>
  <si>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</si>
  <si>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</si>
  <si>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</si>
  <si>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</si>
  <si>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</si>
  <si>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</si>
  <si>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</si>
  <si>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</si>
  <si>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</si>
  <si>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</si>
  <si>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</si>
  <si>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</si>
  <si>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</si>
  <si>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</si>
  <si>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</si>
  <si>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</si>
  <si>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</si>
  <si>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</si>
  <si>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</si>
  <si>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</si>
  <si>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</si>
  <si>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</si>
  <si>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</si>
  <si>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</si>
  <si>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</si>
  <si>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</si>
  <si>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</si>
  <si>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</si>
  <si>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</si>
  <si>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</si>
  <si>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</si>
  <si>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</si>
  <si>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</si>
  <si>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</si>
  <si>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</si>
  <si>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</si>
  <si>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</si>
  <si>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</si>
  <si>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</si>
  <si>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</si>
  <si>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</si>
  <si>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</si>
  <si>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</si>
  <si>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</si>
  <si>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</si>
  <si>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</si>
  <si>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</si>
  <si>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</si>
  <si>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</si>
  <si>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</si>
  <si>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</si>
  <si>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</si>
  <si>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</si>
  <si>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</si>
  <si>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</si>
  <si>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</si>
  <si>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</si>
  <si>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</si>
  <si>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</si>
  <si>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</si>
  <si>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</si>
  <si>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</si>
  <si>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</si>
  <si>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</si>
  <si>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</si>
  <si>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</si>
  <si>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</si>
  <si>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</si>
  <si>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</si>
  <si>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</si>
  <si>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</si>
  <si>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</si>
  <si>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</si>
  <si>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</si>
  <si>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</si>
  <si>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</si>
  <si>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</si>
  <si>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</si>
  <si>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</si>
  <si>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</si>
  <si>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</si>
  <si>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</si>
  <si>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</si>
  <si>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</si>
  <si>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</si>
  <si>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</si>
  <si>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</si>
  <si>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</si>
  <si>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</si>
  <si>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</si>
  <si>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</si>
  <si>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</si>
  <si>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</si>
  <si>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</si>
  <si>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</si>
  <si>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</si>
  <si>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</si>
  <si>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</si>
  <si>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</si>
  <si>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</si>
  <si>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</si>
  <si>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</si>
  <si>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</si>
  <si>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</si>
  <si>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</si>
  <si>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</si>
  <si>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</si>
  <si>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</si>
  <si>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</si>
  <si>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</si>
  <si>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</si>
  <si>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</si>
  <si>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</si>
  <si>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</si>
  <si>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</si>
  <si>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</si>
  <si>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</si>
  <si>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</si>
  <si>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</si>
  <si>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</si>
  <si>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</si>
  <si>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</si>
  <si>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</si>
  <si>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</si>
  <si>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</si>
  <si>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</si>
  <si>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</si>
  <si>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</si>
  <si>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</si>
  <si>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</si>
  <si>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</si>
  <si>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</si>
  <si>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</si>
  <si>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</si>
  <si>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</si>
  <si>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</si>
  <si>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</si>
  <si>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</si>
  <si>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</si>
  <si>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</si>
  <si>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</si>
  <si>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</si>
  <si>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</si>
  <si>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</si>
  <si>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</si>
  <si>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</si>
  <si>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</si>
  <si>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</si>
  <si>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</si>
  <si>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</si>
  <si>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</si>
  <si>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</si>
  <si>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</si>
  <si>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</si>
  <si>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</si>
  <si>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</si>
  <si>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</si>
  <si>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</si>
  <si>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</si>
  <si>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</si>
  <si>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</si>
  <si>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</si>
  <si>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</si>
  <si>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</si>
  <si>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</si>
  <si>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</si>
  <si>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</si>
  <si>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</si>
  <si>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</si>
  <si>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</si>
  <si>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</si>
  <si>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</si>
  <si>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</si>
  <si>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</si>
  <si>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</si>
  <si>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</si>
  <si>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</si>
  <si>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</si>
  <si>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</si>
  <si>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</si>
  <si>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</si>
  <si>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</si>
  <si>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</si>
  <si>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</si>
  <si>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</si>
  <si>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</si>
  <si>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</si>
  <si>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</si>
  <si>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</si>
  <si>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</si>
  <si>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</si>
  <si>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</si>
  <si>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</si>
  <si>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</si>
  <si>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</si>
  <si>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</si>
  <si>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</si>
  <si>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</si>
  <si>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</si>
  <si>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</si>
  <si>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</si>
  <si>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</si>
  <si>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</si>
  <si>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</si>
  <si>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</si>
  <si>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</si>
  <si>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</si>
  <si>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</si>
  <si>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</si>
  <si>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</si>
  <si>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</si>
  <si>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</si>
  <si>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</si>
  <si>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</si>
  <si>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</si>
  <si>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</si>
  <si>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</si>
  <si>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</si>
  <si>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</si>
  <si>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</si>
  <si>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</si>
  <si>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</si>
  <si>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</si>
  <si>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</si>
  <si>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</si>
  <si>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</si>
  <si>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</si>
  <si>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</si>
  <si>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</si>
  <si>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</si>
  <si>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</si>
  <si>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</si>
  <si>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</si>
  <si>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</si>
  <si>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</si>
  <si>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</si>
  <si>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</si>
  <si>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</si>
  <si>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</si>
  <si>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</si>
  <si>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</si>
  <si>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</si>
  <si>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</si>
  <si>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</si>
  <si>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</si>
  <si>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</si>
  <si>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</si>
  <si>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</si>
  <si>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</si>
  <si>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</si>
  <si>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</si>
  <si>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</si>
  <si>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</si>
  <si>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</si>
  <si>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</si>
  <si>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</si>
  <si>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</si>
  <si>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</si>
  <si>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</si>
  <si>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</si>
  <si>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</si>
  <si>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</si>
  <si>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</si>
  <si>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</si>
  <si>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</si>
  <si>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</si>
  <si>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</si>
  <si>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</si>
  <si>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</si>
  <si>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</si>
  <si>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</si>
  <si>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</si>
  <si>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</si>
  <si>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</si>
  <si>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</si>
  <si>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</si>
  <si>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</si>
  <si>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</si>
  <si>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</si>
  <si>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</si>
  <si>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</si>
  <si>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</si>
  <si>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</si>
  <si>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</si>
  <si>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</si>
  <si>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</si>
  <si>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</si>
  <si>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</si>
  <si>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</si>
  <si>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</si>
  <si>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</si>
  <si>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</si>
  <si>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</si>
  <si>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</si>
  <si>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</si>
  <si>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</si>
  <si>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</si>
  <si>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</si>
  <si>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</si>
  <si>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</si>
  <si>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</si>
  <si>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</si>
  <si>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</si>
  <si>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</si>
  <si>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</si>
  <si>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</si>
  <si>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</si>
  <si>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</si>
  <si>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</si>
  <si>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</si>
  <si>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</si>
  <si>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</si>
  <si>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</si>
  <si>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</si>
  <si>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</si>
  <si>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</si>
  <si>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</si>
  <si>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</si>
  <si>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</si>
  <si>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</si>
  <si>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</si>
  <si>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</si>
  <si>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</si>
  <si>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</si>
  <si>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</si>
  <si>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</si>
  <si>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</si>
  <si>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</si>
  <si>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</si>
  <si>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</si>
  <si>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</si>
  <si>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</si>
  <si>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</si>
  <si>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</si>
  <si>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</si>
  <si>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</si>
  <si>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</si>
  <si>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</si>
  <si>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</si>
  <si>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</si>
  <si>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</si>
  <si>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</si>
  <si>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</si>
  <si>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</si>
  <si>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</si>
  <si>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</si>
  <si>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</si>
  <si>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</si>
  <si>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</si>
  <si>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</si>
  <si>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</si>
  <si>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</si>
  <si>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</si>
  <si>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</si>
  <si>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</si>
  <si>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</si>
  <si>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</si>
  <si>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</si>
  <si>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</si>
  <si>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</si>
  <si>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</si>
  <si>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</si>
  <si>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</si>
  <si>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</si>
  <si>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</si>
  <si>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</si>
  <si>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</si>
  <si>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</si>
  <si>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</si>
  <si>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</si>
  <si>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</si>
  <si>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</si>
  <si>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</si>
  <si>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</si>
  <si>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</si>
  <si>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</si>
  <si>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</si>
  <si>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</si>
  <si>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</si>
  <si>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</si>
  <si>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</si>
  <si>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</si>
  <si>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</si>
  <si>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</si>
  <si>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</si>
  <si>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</si>
  <si>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</si>
  <si>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</si>
  <si>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</si>
  <si>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</si>
  <si>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</si>
  <si>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</si>
  <si>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</si>
  <si>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</si>
  <si>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</si>
  <si>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</si>
  <si>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</si>
  <si>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</si>
  <si>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</si>
  <si>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</si>
  <si>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</si>
  <si>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</si>
  <si>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</si>
  <si>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</si>
  <si>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</si>
  <si>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</si>
  <si>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</si>
  <si>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</si>
  <si>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</si>
  <si>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</si>
  <si>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</si>
  <si>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</si>
  <si>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</si>
  <si>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</si>
  <si>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</si>
  <si>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</si>
  <si>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</si>
  <si>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</si>
  <si>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</si>
  <si>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</si>
  <si>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</si>
  <si>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</si>
  <si>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</si>
  <si>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</si>
  <si>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</si>
  <si>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</si>
  <si>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</si>
  <si>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</si>
  <si>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</si>
  <si>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</si>
  <si>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</si>
  <si>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</si>
  <si>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</si>
  <si>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</si>
  <si>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</si>
  <si>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</si>
  <si>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</si>
  <si>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</si>
  <si>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</si>
  <si>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</si>
  <si>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</si>
  <si>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</si>
  <si>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</si>
  <si>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</si>
  <si>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</si>
  <si>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</si>
  <si>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</si>
  <si>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</si>
  <si>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</si>
  <si>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</si>
  <si>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</si>
  <si>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</si>
  <si>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</si>
  <si>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</si>
  <si>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</si>
  <si>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</si>
  <si>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</si>
  <si>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</si>
  <si>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</si>
  <si>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</si>
  <si>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</si>
  <si>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</si>
  <si>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</si>
  <si>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</si>
  <si>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</si>
  <si>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</si>
  <si>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</si>
  <si>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</si>
  <si>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</si>
  <si>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</si>
  <si>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</si>
  <si>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</si>
  <si>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</si>
  <si>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</si>
  <si>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</si>
  <si>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</si>
  <si>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</si>
  <si>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</si>
  <si>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</si>
  <si>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</si>
  <si>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</si>
  <si>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</si>
  <si>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</si>
  <si>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</si>
  <si>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</si>
  <si>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</si>
  <si>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</si>
  <si>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</si>
  <si>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</si>
  <si>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</si>
  <si>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</si>
  <si>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</si>
  <si>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</si>
  <si>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</si>
  <si>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</si>
  <si>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</si>
  <si>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</si>
  <si>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</si>
  <si>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</si>
  <si>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</si>
  <si>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</si>
  <si>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</si>
  <si>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</si>
  <si>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</si>
  <si>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</si>
  <si>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</si>
  <si>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</si>
  <si>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</si>
  <si>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</si>
  <si>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</si>
  <si>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</si>
  <si>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</si>
  <si>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</si>
  <si>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</si>
  <si>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</si>
  <si>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</si>
  <si>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</si>
  <si>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</si>
  <si>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</si>
  <si>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</si>
  <si>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</si>
  <si>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</si>
  <si>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</si>
  <si>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</si>
  <si>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</si>
  <si>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</si>
  <si>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</si>
  <si>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</si>
  <si>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</si>
  <si>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</si>
  <si>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</si>
  <si>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</si>
  <si>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</si>
  <si>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</si>
  <si>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</si>
  <si>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</si>
  <si>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</si>
  <si>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</si>
  <si>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</si>
  <si>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</si>
  <si>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</si>
  <si>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</si>
  <si>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</si>
  <si>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</si>
  <si>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</si>
  <si>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</si>
  <si>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</si>
  <si>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</si>
  <si>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</si>
  <si>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</si>
  <si>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</si>
  <si>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</si>
  <si>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</si>
  <si>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</si>
  <si>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</si>
  <si>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</si>
  <si>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</si>
  <si>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</si>
  <si>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</si>
  <si>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</si>
  <si>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</si>
  <si>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</si>
  <si>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</si>
  <si>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</si>
  <si>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</si>
  <si>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</si>
  <si>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</si>
  <si>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</si>
  <si>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</si>
  <si>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</si>
  <si>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</si>
  <si>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</si>
  <si>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</si>
  <si>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</si>
  <si>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</si>
  <si>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</si>
  <si>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</si>
  <si>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</si>
  <si>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</si>
  <si>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</si>
  <si>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</si>
  <si>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</si>
  <si>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</si>
  <si>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</si>
  <si>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</si>
  <si>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</si>
  <si>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</si>
  <si>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</si>
  <si>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</si>
  <si>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</si>
  <si>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</si>
  <si>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</si>
  <si>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</si>
  <si>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</si>
  <si>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</si>
  <si>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</si>
  <si>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</si>
  <si>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</si>
  <si>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</si>
  <si>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</si>
  <si>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</si>
  <si>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</si>
  <si>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</si>
  <si>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</si>
  <si>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</si>
  <si>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</si>
  <si>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</si>
  <si>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</si>
  <si>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</si>
  <si>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</si>
  <si>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</si>
  <si>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</si>
  <si>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</si>
  <si>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</si>
  <si>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</si>
  <si>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</si>
  <si>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</si>
  <si>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</si>
  <si>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</si>
  <si>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</si>
  <si>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</si>
  <si>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</si>
  <si>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</si>
  <si>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</si>
  <si>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</si>
  <si>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</si>
  <si>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</si>
  <si>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</si>
  <si>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</si>
  <si>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</si>
  <si>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</si>
  <si>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</si>
  <si>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</si>
  <si>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</si>
  <si>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</si>
  <si>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</si>
  <si>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</si>
  <si>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</si>
  <si>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</si>
  <si>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</si>
  <si>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</si>
  <si>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</si>
  <si>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</si>
  <si>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</si>
  <si>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</si>
  <si>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</si>
  <si>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</si>
  <si>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</si>
  <si>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</si>
  <si>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</si>
  <si>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</si>
  <si>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</si>
  <si>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</si>
  <si>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</si>
  <si>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</si>
  <si>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</si>
  <si>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</si>
  <si>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</si>
  <si>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</si>
  <si>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</si>
  <si>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</si>
  <si>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</si>
  <si>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</si>
  <si>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</si>
  <si>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</si>
  <si>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</si>
  <si>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</si>
  <si>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</si>
  <si>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</si>
  <si>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</si>
  <si>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</si>
  <si>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</si>
  <si>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</si>
  <si>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</si>
  <si>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</si>
  <si>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</si>
  <si>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</si>
  <si>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</si>
  <si>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</si>
  <si>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</si>
  <si>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</si>
  <si>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</si>
  <si>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</si>
  <si>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</si>
  <si>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</si>
  <si>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</si>
  <si>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</si>
  <si>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</si>
  <si>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</si>
  <si>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</si>
  <si>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</si>
  <si>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</si>
  <si>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</si>
  <si>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</si>
  <si>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</si>
  <si>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</si>
  <si>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</si>
  <si>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</si>
  <si>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</si>
  <si>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</si>
  <si>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</si>
  <si>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</si>
  <si>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</si>
  <si>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</si>
  <si>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</si>
  <si>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</si>
  <si>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</si>
  <si>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</si>
  <si>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</si>
  <si>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</si>
  <si>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</si>
  <si>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</si>
  <si>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</si>
  <si>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</si>
  <si>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</si>
  <si>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</si>
  <si>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</si>
  <si>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</si>
  <si>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</si>
  <si>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</si>
  <si>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</si>
  <si>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</si>
  <si>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</si>
  <si>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</si>
  <si>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</si>
  <si>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</si>
  <si>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</si>
  <si>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</si>
  <si>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</si>
  <si>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</si>
  <si>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</si>
  <si>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</si>
  <si>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</si>
  <si>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</si>
  <si>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</si>
  <si>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</si>
  <si>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</si>
  <si>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</si>
  <si>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</si>
  <si>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</si>
  <si>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</si>
  <si>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</si>
  <si>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</si>
  <si>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</si>
  <si>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</si>
  <si>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</si>
  <si>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</si>
  <si>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</si>
  <si>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</si>
  <si>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</si>
  <si>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</si>
  <si>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</si>
  <si>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</si>
  <si>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</si>
  <si>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</si>
  <si>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</si>
  <si>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</si>
  <si>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</si>
  <si>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</si>
  <si>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</si>
  <si>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</si>
  <si>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</si>
  <si>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</si>
  <si>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</si>
  <si>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</si>
  <si>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</si>
  <si>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</si>
  <si>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</si>
  <si>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</si>
  <si>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</si>
  <si>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</si>
  <si>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</si>
  <si>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</si>
  <si>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</si>
  <si>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</si>
  <si>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</si>
  <si>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</si>
  <si>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</si>
  <si>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</si>
  <si>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</si>
  <si>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</si>
  <si>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</si>
  <si>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</si>
  <si>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</si>
  <si>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</si>
  <si>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</si>
  <si>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</si>
  <si>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</si>
  <si>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</si>
  <si>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</si>
  <si>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</si>
  <si>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</si>
  <si>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</si>
  <si>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</si>
  <si>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</si>
  <si>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</si>
  <si>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</si>
  <si>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</si>
  <si>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</si>
  <si>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</si>
  <si>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</si>
  <si>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</si>
  <si>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</si>
  <si>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</si>
  <si>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</si>
  <si>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</si>
  <si>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</si>
  <si>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</si>
  <si>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</si>
  <si>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</si>
  <si>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</si>
  <si>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</si>
  <si>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</si>
  <si>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</si>
  <si>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</si>
  <si>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</si>
  <si>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</si>
  <si>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</si>
  <si>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</si>
  <si>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</si>
  <si>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</si>
  <si>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</si>
  <si>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</si>
  <si>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</si>
  <si>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</si>
  <si>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</si>
  <si>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</si>
  <si>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</si>
  <si>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</si>
  <si>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</si>
  <si>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</si>
  <si>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</si>
  <si>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</si>
  <si>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</si>
  <si>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</si>
  <si>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</si>
  <si>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</si>
  <si>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</si>
  <si>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</si>
  <si>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</si>
  <si>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</si>
  <si>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</si>
  <si>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</si>
  <si>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</si>
  <si>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</si>
  <si>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</si>
  <si>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</si>
  <si>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</si>
  <si>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</si>
  <si>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</si>
  <si>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</si>
  <si>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</si>
  <si>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</si>
  <si>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</si>
  <si>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</si>
  <si>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</si>
  <si>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</si>
  <si>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</si>
  <si>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</si>
  <si>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</si>
  <si>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</si>
  <si>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</si>
  <si>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</si>
  <si>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</si>
  <si>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</si>
  <si>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</si>
  <si>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</si>
  <si>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</si>
  <si>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</si>
  <si>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</si>
  <si>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</si>
  <si>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</si>
  <si>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</si>
  <si>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</si>
  <si>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</si>
  <si>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</si>
  <si>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</si>
  <si>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</si>
  <si>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</si>
  <si>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</si>
  <si>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</si>
  <si>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</si>
  <si>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</si>
  <si>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</si>
  <si>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</si>
  <si>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</si>
  <si>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</si>
  <si>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</si>
  <si>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</si>
  <si>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</si>
  <si>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</si>
  <si>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</si>
  <si>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</si>
  <si>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</si>
  <si>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</si>
  <si>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</si>
  <si>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</si>
  <si>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</si>
  <si>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</si>
  <si>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</si>
  <si>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</si>
  <si>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</si>
  <si>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</si>
  <si>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</si>
  <si>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</si>
  <si>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</si>
  <si>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</si>
  <si>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</si>
  <si>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</si>
  <si>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</si>
  <si>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</si>
  <si>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</si>
  <si>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</si>
  <si>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</si>
  <si>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</si>
  <si>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</si>
  <si>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</si>
  <si>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</si>
  <si>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</si>
  <si>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</si>
  <si>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</si>
  <si>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</si>
  <si>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</si>
  <si>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</si>
  <si>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</si>
  <si>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</si>
  <si>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</si>
  <si>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</si>
  <si>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</si>
  <si>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</si>
  <si>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</si>
  <si>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</si>
  <si>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</si>
  <si>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</si>
  <si>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</si>
  <si>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</si>
  <si>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</si>
  <si>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</si>
  <si>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</si>
  <si>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</si>
  <si>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</si>
  <si>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</si>
  <si>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</si>
  <si>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</si>
  <si>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</si>
  <si>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</si>
  <si>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</si>
  <si>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</si>
  <si>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</si>
  <si>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</si>
  <si>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</si>
  <si>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</si>
  <si>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</si>
  <si>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</si>
  <si>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</si>
  <si>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</si>
  <si>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</si>
  <si>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</si>
  <si>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</si>
  <si>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</si>
  <si>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</si>
  <si>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</si>
  <si>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</si>
  <si>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</si>
  <si>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</si>
  <si>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</si>
  <si>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</si>
  <si>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</si>
  <si>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</si>
  <si>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</si>
  <si>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</si>
  <si>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</si>
  <si>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</si>
  <si>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</si>
  <si>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</si>
  <si>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</si>
  <si>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</si>
  <si>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</si>
  <si>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</si>
  <si>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</si>
  <si>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</si>
  <si>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</si>
  <si>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</si>
  <si>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</si>
  <si>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</si>
  <si>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</si>
  <si>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</si>
  <si>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</si>
  <si>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</si>
  <si>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</si>
  <si>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</si>
  <si>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</si>
  <si>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</si>
  <si>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</si>
  <si>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</si>
  <si>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</si>
  <si>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</si>
  <si>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</si>
  <si>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</si>
  <si>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</si>
  <si>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</si>
  <si>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</si>
  <si>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</si>
  <si>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</si>
  <si>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</si>
  <si>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</si>
  <si>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</si>
  <si>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</si>
  <si>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</si>
  <si>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</si>
  <si>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</si>
  <si>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</si>
  <si>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</si>
  <si>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</si>
  <si>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</si>
  <si>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</si>
  <si>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</si>
  <si>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</si>
  <si>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</si>
  <si>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</si>
  <si>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</si>
  <si>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</si>
  <si>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</si>
  <si>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</si>
  <si>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</si>
  <si>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</si>
  <si>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</si>
  <si>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</si>
  <si>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</si>
  <si>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</si>
  <si>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</si>
  <si>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</si>
  <si>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</si>
  <si>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</si>
  <si>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</si>
  <si>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</si>
  <si>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</si>
  <si>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</si>
  <si>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</si>
  <si>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</si>
  <si>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</si>
  <si>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</si>
  <si>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</si>
  <si>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</si>
  <si>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</si>
  <si>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</si>
  <si>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</si>
  <si>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</si>
  <si>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</si>
  <si>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</si>
  <si>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</si>
  <si>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</si>
  <si>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</si>
  <si>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</si>
  <si>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</si>
  <si>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</si>
  <si>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</si>
  <si>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</si>
  <si>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</si>
  <si>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</si>
  <si>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</si>
  <si>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</si>
  <si>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</si>
  <si>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</si>
  <si>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</si>
  <si>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</si>
  <si>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</si>
  <si>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</si>
  <si>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</si>
  <si>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</si>
  <si>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</si>
  <si>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</si>
  <si>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</si>
  <si>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</si>
  <si>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</si>
  <si>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</si>
  <si>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</si>
  <si>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</si>
  <si>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</si>
  <si>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</si>
  <si>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</si>
  <si>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</si>
  <si>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</si>
  <si>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</si>
  <si>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</si>
  <si>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</si>
  <si>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</si>
  <si>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</si>
  <si>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</si>
  <si>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</si>
  <si>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</si>
  <si>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</si>
  <si>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</si>
  <si>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</si>
  <si>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</si>
  <si>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</si>
  <si>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</si>
  <si>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</si>
  <si>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</si>
  <si>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</si>
  <si>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</si>
  <si>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</si>
  <si>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</si>
  <si>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</si>
  <si>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</si>
  <si>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</si>
  <si>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</si>
  <si>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</si>
  <si>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</si>
  <si>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</si>
  <si>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</si>
  <si>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</si>
  <si>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</si>
  <si>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</si>
  <si>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</si>
  <si>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</si>
  <si>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</si>
  <si>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</si>
  <si>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</si>
  <si>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</si>
  <si>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</si>
  <si>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</si>
  <si>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</si>
  <si>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</si>
  <si>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</si>
  <si>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</si>
  <si>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</si>
  <si>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</si>
  <si>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</si>
  <si>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</si>
  <si>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</si>
  <si>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</si>
  <si>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</si>
  <si>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</si>
  <si>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</si>
  <si>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</si>
  <si>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</si>
  <si>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</si>
  <si>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</si>
  <si>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</si>
  <si>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</si>
  <si>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</si>
  <si>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</si>
  <si>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</si>
  <si>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</si>
  <si>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</si>
  <si>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</si>
  <si>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</si>
  <si>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</si>
  <si>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</si>
  <si>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</si>
  <si>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</si>
  <si>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</si>
  <si>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</si>
  <si>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</si>
  <si>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</si>
  <si>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</si>
  <si>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</si>
  <si>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</si>
  <si>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</si>
  <si>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</si>
  <si>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</si>
  <si>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</si>
  <si>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</si>
  <si>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</si>
  <si>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</si>
  <si>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</si>
  <si>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</si>
  <si>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</si>
  <si>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</si>
  <si>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</si>
  <si>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</si>
  <si>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</si>
  <si>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</si>
  <si>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</si>
  <si>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</si>
  <si>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</si>
  <si>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</si>
  <si>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</si>
  <si>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</si>
  <si>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</si>
  <si>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</si>
  <si>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</si>
  <si>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</si>
  <si>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</si>
  <si>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</si>
  <si>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</si>
  <si>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</si>
  <si>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</si>
  <si>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</si>
  <si>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</si>
  <si>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</si>
  <si>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</si>
  <si>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</si>
  <si>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</si>
  <si>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</si>
  <si>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</si>
  <si>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</si>
  <si>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</si>
  <si>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</si>
  <si>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</si>
  <si>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</si>
  <si>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</si>
  <si>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</si>
  <si>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</si>
  <si>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</si>
  <si>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</si>
  <si>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</si>
  <si>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</si>
  <si>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</si>
  <si>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</si>
  <si>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</si>
  <si>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</si>
  <si>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</si>
  <si>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</si>
  <si>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</si>
  <si>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</si>
  <si>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</si>
  <si>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</si>
  <si>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</si>
  <si>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</si>
  <si>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</si>
  <si>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</si>
  <si>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</si>
  <si>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</si>
  <si>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</si>
  <si>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</si>
  <si>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</si>
  <si>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</si>
  <si>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</si>
  <si>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</si>
  <si>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</si>
  <si>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</si>
  <si>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</si>
  <si>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</si>
  <si>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</si>
  <si>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</si>
  <si>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</si>
  <si>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</si>
  <si>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</si>
  <si>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</si>
  <si>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</si>
  <si>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</si>
  <si>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</si>
  <si>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</si>
  <si>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</si>
  <si>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</si>
  <si>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</si>
  <si>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</si>
  <si>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</si>
  <si>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</si>
  <si>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</si>
  <si>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</si>
  <si>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</si>
  <si>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</si>
  <si>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</si>
  <si>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</si>
  <si>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</si>
  <si>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</si>
  <si>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</si>
  <si>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</si>
  <si>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</si>
  <si>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</si>
  <si>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</si>
  <si>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</si>
  <si>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</si>
  <si>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</si>
  <si>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</si>
  <si>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</si>
  <si>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</si>
  <si>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</si>
  <si>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</si>
  <si>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</si>
  <si>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</si>
  <si>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</si>
  <si>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</si>
  <si>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</si>
  <si>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</si>
  <si>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</si>
  <si>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</si>
  <si>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</si>
  <si>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</si>
  <si>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</si>
  <si>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</si>
  <si>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</si>
  <si>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</si>
  <si>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</si>
  <si>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</si>
  <si>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</si>
  <si>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</si>
  <si>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</si>
  <si>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</si>
  <si>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</si>
  <si>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</si>
  <si>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</si>
  <si>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</si>
  <si>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</si>
  <si>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</si>
  <si>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</si>
  <si>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</si>
  <si>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</si>
  <si>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</si>
  <si>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</si>
  <si>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</si>
  <si>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</si>
  <si>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</si>
  <si>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</si>
  <si>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</si>
  <si>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</si>
  <si>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</si>
  <si>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</si>
  <si>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</si>
  <si>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</si>
  <si>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</si>
  <si>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</si>
  <si>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</si>
  <si>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</si>
  <si>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</si>
  <si>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</si>
  <si>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</si>
  <si>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</si>
  <si>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</si>
  <si>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</si>
  <si>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</si>
  <si>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</si>
  <si>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</si>
  <si>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</si>
  <si>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</si>
  <si>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</si>
  <si>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</si>
  <si>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</si>
  <si>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</si>
  <si>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</si>
  <si>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</si>
  <si>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</si>
  <si>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</si>
  <si>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</si>
  <si>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</si>
  <si>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</si>
  <si>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</si>
  <si>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</si>
  <si>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</si>
  <si>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</si>
  <si>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</si>
  <si>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</si>
  <si>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</si>
  <si>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</si>
  <si>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</si>
  <si>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</si>
  <si>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</si>
  <si>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</si>
  <si>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</si>
  <si>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</si>
  <si>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</si>
  <si>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</si>
  <si>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</si>
  <si>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</si>
  <si>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</si>
  <si>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</si>
  <si>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</si>
  <si>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</si>
  <si>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</si>
  <si>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</si>
  <si>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</si>
  <si>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</si>
  <si>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</si>
  <si>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</si>
  <si>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</si>
  <si>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</si>
  <si>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</si>
  <si>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</si>
  <si>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</si>
  <si>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</si>
  <si>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</si>
  <si>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</si>
  <si>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</si>
  <si>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</si>
  <si>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</si>
  <si>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</si>
  <si>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</si>
  <si>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</si>
  <si>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</si>
  <si>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</si>
  <si>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</si>
  <si>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</si>
  <si>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</si>
  <si>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</si>
  <si>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</si>
  <si>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</si>
  <si>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</si>
  <si>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</si>
  <si>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</si>
  <si>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</si>
  <si>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</si>
  <si>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</si>
  <si>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</si>
  <si>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</si>
  <si>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</si>
  <si>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</si>
  <si>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</si>
  <si>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</si>
  <si>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</si>
  <si>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</si>
  <si>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</si>
  <si>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</si>
  <si>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</si>
  <si>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</si>
  <si>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</si>
  <si>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</si>
  <si>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</si>
  <si>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</si>
  <si>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</si>
  <si>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</si>
  <si>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</si>
  <si>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</si>
  <si>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</si>
  <si>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</si>
  <si>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</si>
  <si>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</si>
  <si>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</si>
  <si>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</si>
  <si>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</si>
  <si>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</si>
  <si>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</si>
  <si>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</si>
  <si>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</si>
  <si>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</si>
  <si>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</si>
  <si>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</si>
  <si>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</si>
  <si>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</si>
  <si>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</si>
  <si>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</si>
  <si>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</si>
  <si>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</si>
  <si>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</si>
  <si>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</si>
  <si>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</si>
  <si>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</si>
  <si>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</si>
  <si>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</si>
  <si>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</si>
  <si>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</si>
  <si>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</si>
  <si>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</si>
  <si>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</si>
  <si>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</si>
  <si>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</si>
  <si>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</si>
  <si>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</si>
  <si>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</si>
  <si>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</si>
  <si>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</si>
  <si>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</si>
  <si>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</si>
  <si>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</si>
  <si>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</si>
  <si>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</si>
  <si>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</si>
  <si>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</si>
  <si>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</si>
  <si>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</si>
  <si>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</si>
  <si>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</si>
  <si>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</si>
  <si>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</si>
  <si>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</si>
  <si>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</si>
  <si>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</si>
  <si>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</si>
  <si>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</si>
  <si>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</si>
  <si>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</si>
  <si>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</si>
  <si>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</si>
  <si>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</si>
  <si>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</si>
  <si>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</si>
  <si>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</si>
  <si>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</si>
  <si>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</si>
  <si>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</si>
  <si>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</si>
  <si>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</si>
  <si>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</si>
  <si>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</si>
  <si>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</si>
  <si>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</si>
  <si>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</si>
  <si>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</si>
  <si>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</si>
  <si>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</si>
  <si>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</si>
  <si>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</si>
  <si>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</si>
  <si>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</si>
  <si>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</si>
  <si>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</si>
  <si>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</si>
  <si>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</si>
  <si>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</si>
  <si>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</si>
  <si>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</si>
  <si>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</si>
  <si>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</si>
  <si>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</si>
  <si>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</si>
  <si>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</si>
  <si>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</si>
  <si>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</si>
  <si>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</si>
  <si>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</si>
  <si>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</si>
  <si>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</si>
  <si>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</si>
  <si>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</si>
  <si>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</si>
  <si>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</si>
  <si>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</si>
  <si>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</si>
  <si>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</si>
  <si>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</si>
  <si>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</si>
  <si>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</si>
  <si>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</si>
  <si>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</si>
  <si>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</si>
  <si>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</si>
  <si>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</si>
  <si>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</si>
  <si>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</si>
  <si>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</si>
  <si>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</si>
  <si>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</si>
  <si>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</si>
  <si>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</si>
  <si>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</si>
  <si>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</si>
  <si>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</si>
  <si>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</si>
  <si>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</si>
  <si>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</si>
  <si>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</si>
  <si>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</si>
  <si>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</si>
  <si>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</si>
  <si>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</si>
  <si>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</si>
  <si>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</si>
  <si>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</si>
  <si>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</si>
  <si>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</si>
  <si>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</si>
  <si>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</si>
  <si>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</si>
  <si>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</si>
  <si>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</si>
  <si>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</si>
  <si>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</si>
  <si>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</si>
  <si>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</si>
  <si>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</si>
  <si>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</si>
  <si>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</si>
  <si>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</si>
  <si>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</si>
  <si>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</si>
  <si>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</si>
  <si>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</si>
  <si>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</si>
  <si>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</si>
  <si>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</si>
  <si>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</si>
  <si>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</si>
  <si>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</si>
  <si>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</si>
  <si>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</si>
  <si>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</si>
  <si>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</si>
  <si>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</si>
  <si>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</si>
  <si>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</si>
  <si>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</si>
  <si>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</si>
  <si>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</si>
  <si>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</si>
  <si>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</si>
  <si>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</si>
  <si>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</si>
  <si>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</si>
  <si>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</si>
  <si>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</si>
  <si>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</si>
  <si>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</si>
  <si>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</si>
  <si>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</si>
  <si>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</si>
  <si>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</si>
  <si>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</si>
  <si>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</si>
  <si>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</si>
  <si>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</si>
  <si>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</si>
  <si>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</si>
  <si>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</si>
  <si>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</si>
  <si>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</si>
  <si>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</si>
  <si>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</si>
  <si>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</si>
  <si>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</si>
  <si>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</si>
  <si>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</si>
  <si>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</si>
  <si>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</si>
  <si>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</si>
  <si>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</si>
  <si>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</si>
  <si>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</si>
  <si>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</si>
  <si>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</si>
  <si>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</si>
  <si>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</si>
  <si>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</si>
  <si>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</si>
  <si>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</si>
  <si>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</si>
  <si>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</si>
  <si>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</si>
  <si>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</si>
  <si>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</si>
  <si>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</si>
  <si>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</si>
  <si>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</si>
  <si>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</si>
  <si>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</si>
  <si>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</si>
  <si>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</si>
  <si>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</si>
  <si>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</si>
  <si>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</si>
  <si>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</si>
  <si>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</si>
  <si>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</si>
  <si>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</si>
  <si>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</si>
  <si>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</si>
  <si>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</si>
  <si>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</si>
  <si>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</si>
  <si>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</si>
  <si>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</si>
  <si>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</si>
  <si>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</si>
  <si>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</si>
  <si>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</si>
  <si>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</si>
  <si>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</si>
  <si>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</si>
  <si>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</si>
  <si>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</si>
  <si>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</si>
  <si>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</si>
  <si>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</si>
  <si>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</si>
  <si>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</si>
  <si>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</si>
  <si>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</si>
  <si>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</si>
  <si>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</si>
  <si>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</si>
  <si>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</si>
  <si>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</si>
  <si>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</si>
  <si>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</si>
  <si>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</si>
  <si>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</si>
  <si>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</si>
  <si>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</si>
  <si>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</si>
  <si>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</si>
  <si>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</si>
  <si>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</si>
  <si>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</si>
  <si>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</si>
  <si>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</si>
  <si>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</si>
  <si>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</si>
  <si>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</si>
  <si>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</si>
  <si>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</si>
  <si>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</si>
  <si>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</si>
  <si>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</si>
  <si>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</si>
  <si>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</si>
  <si>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</si>
  <si>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</si>
  <si>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</si>
  <si>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</si>
  <si>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</si>
  <si>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</si>
  <si>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</si>
  <si>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</si>
  <si>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</si>
  <si>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</si>
  <si>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</si>
  <si>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</si>
  <si>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</si>
  <si>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</si>
  <si>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</si>
  <si>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</si>
  <si>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</si>
  <si>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</si>
  <si>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</si>
  <si>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</si>
  <si>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</si>
  <si>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</si>
  <si>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</si>
  <si>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</si>
  <si>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</si>
  <si>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</si>
  <si>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</si>
  <si>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</si>
  <si>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</si>
  <si>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</si>
  <si>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</si>
  <si>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</si>
  <si>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</si>
  <si>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</si>
  <si>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</si>
  <si>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</si>
  <si>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</si>
  <si>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</si>
  <si>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</si>
  <si>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</si>
  <si>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</si>
  <si>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</si>
  <si>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</si>
  <si>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</si>
  <si>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</si>
  <si>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</si>
  <si>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</si>
  <si>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</si>
  <si>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</si>
  <si>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</si>
  <si>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</si>
  <si>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</si>
  <si>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</si>
  <si>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</si>
  <si>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</si>
  <si>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</si>
  <si>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</si>
  <si>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</si>
  <si>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</si>
  <si>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</si>
  <si>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</si>
  <si>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</si>
  <si>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</si>
  <si>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</si>
  <si>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</si>
  <si>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</si>
  <si>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</si>
  <si>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</si>
  <si>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</si>
  <si>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</si>
  <si>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</si>
  <si>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</si>
  <si>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</si>
  <si>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</si>
  <si>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</si>
  <si>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</si>
  <si>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</si>
  <si>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</si>
  <si>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</si>
  <si>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</si>
  <si>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</si>
  <si>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</si>
  <si>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</si>
  <si>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</si>
  <si>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</si>
  <si>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</si>
  <si>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</si>
  <si>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</si>
  <si>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</si>
  <si>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</si>
  <si>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</si>
  <si>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</si>
  <si>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</si>
  <si>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</si>
  <si>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</si>
  <si>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</si>
  <si>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</si>
  <si>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</si>
  <si>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</si>
  <si>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</si>
  <si>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</si>
  <si>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</si>
  <si>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</si>
  <si>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</si>
  <si>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</si>
  <si>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</si>
  <si>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</si>
  <si>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</si>
  <si>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</si>
  <si>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</si>
  <si>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</si>
  <si>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</si>
  <si>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</si>
  <si>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</si>
  <si>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</si>
  <si>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</si>
  <si>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</si>
  <si>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</si>
  <si>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</si>
  <si>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</si>
  <si>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</si>
  <si>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</si>
  <si>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</si>
  <si>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</si>
  <si>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</si>
  <si>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</si>
  <si>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</si>
  <si>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</si>
  <si>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</si>
  <si>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</si>
  <si>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</si>
  <si>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</si>
  <si>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</si>
  <si>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</si>
  <si>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</si>
  <si>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</si>
  <si>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</si>
  <si>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</si>
  <si>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</si>
  <si>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</si>
  <si>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</si>
  <si>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</si>
  <si>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</si>
  <si>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</si>
  <si>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</si>
  <si>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</si>
  <si>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</si>
  <si>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</si>
  <si>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</si>
  <si>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</si>
  <si>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</si>
  <si>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</si>
  <si>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</si>
  <si>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</si>
  <si>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</si>
  <si>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</si>
  <si>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</si>
  <si>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</si>
  <si>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</si>
  <si>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</si>
  <si>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</si>
  <si>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</si>
  <si>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</si>
  <si>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</si>
  <si>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</si>
  <si>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</si>
  <si>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</si>
  <si>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</si>
  <si>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</si>
  <si>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</si>
  <si>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</si>
  <si>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</si>
  <si>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</si>
  <si>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</si>
  <si>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</si>
  <si>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</si>
  <si>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</si>
  <si>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</si>
  <si>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</si>
  <si>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</si>
  <si>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</si>
  <si>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</si>
  <si>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</si>
  <si>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</si>
  <si>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</si>
  <si>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</si>
  <si>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</si>
  <si>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</si>
  <si>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</si>
  <si>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</si>
  <si>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</si>
  <si>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</si>
  <si>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</si>
  <si>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</si>
  <si>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</si>
  <si>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</si>
  <si>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</si>
  <si>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</si>
  <si>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</si>
  <si>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</si>
  <si>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</si>
  <si>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</si>
  <si>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</si>
  <si>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</si>
  <si>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</si>
  <si>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</si>
  <si>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</si>
  <si>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</si>
  <si>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</si>
  <si>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</si>
  <si>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</si>
  <si>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</si>
  <si>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</si>
  <si>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</si>
  <si>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</si>
  <si>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</si>
  <si>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</si>
  <si>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</si>
  <si>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</si>
  <si>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</si>
  <si>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</si>
  <si>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</si>
  <si>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</si>
  <si>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</si>
  <si>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</si>
  <si>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</si>
  <si>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</si>
  <si>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</si>
  <si>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</si>
  <si>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</si>
  <si>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</si>
  <si>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</si>
  <si>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</si>
  <si>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</si>
  <si>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</si>
  <si>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</si>
  <si>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</si>
  <si>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</si>
  <si>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</si>
  <si>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</si>
  <si>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</si>
  <si>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</si>
  <si>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</si>
  <si>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</si>
  <si>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</si>
  <si>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</si>
  <si>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</si>
  <si>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</si>
  <si>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</si>
  <si>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</si>
  <si>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</si>
  <si>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</si>
  <si>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</si>
  <si>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</si>
  <si>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</si>
  <si>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</si>
  <si>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</si>
  <si>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</si>
  <si>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</si>
  <si>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</si>
  <si>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</si>
  <si>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</si>
  <si>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</si>
  <si>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</si>
  <si>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</si>
  <si>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</si>
  <si>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</si>
  <si>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</si>
  <si>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</si>
  <si>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</si>
  <si>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</si>
  <si>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</si>
  <si>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</si>
  <si>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</si>
  <si>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</si>
  <si>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</si>
  <si>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</si>
  <si>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</si>
  <si>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</si>
  <si>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</si>
  <si>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</si>
  <si>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</si>
  <si>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</si>
  <si>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</si>
  <si>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</si>
  <si>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</si>
  <si>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</si>
  <si>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</si>
  <si>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</si>
  <si>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</si>
  <si>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</si>
  <si>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</si>
  <si>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</si>
  <si>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</si>
  <si>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</si>
  <si>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</si>
  <si>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</si>
  <si>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</si>
  <si>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</si>
  <si>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</si>
  <si>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</si>
  <si>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</si>
  <si>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</si>
  <si>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</si>
  <si>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</si>
  <si>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</si>
  <si>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</si>
  <si>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</si>
  <si>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</si>
  <si>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</si>
  <si>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</si>
  <si>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</si>
  <si>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</si>
  <si>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</si>
  <si>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</si>
  <si>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</si>
  <si>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</si>
  <si>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</si>
  <si>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</si>
  <si>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</si>
  <si>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</si>
  <si>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</si>
  <si>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</si>
  <si>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</si>
  <si>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</si>
  <si>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</si>
  <si>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</si>
  <si>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</si>
  <si>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</si>
  <si>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</si>
  <si>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</si>
  <si>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</si>
  <si>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</si>
  <si>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</si>
  <si>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</si>
  <si>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</si>
  <si>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</si>
  <si>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</si>
  <si>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</si>
  <si>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</si>
  <si>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</si>
  <si>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</si>
  <si>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</si>
  <si>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</si>
  <si>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</si>
  <si>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</si>
  <si>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</si>
  <si>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</si>
  <si>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</si>
  <si>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</si>
  <si>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</si>
  <si>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</si>
  <si>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</si>
  <si>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</si>
  <si>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</si>
  <si>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</si>
  <si>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</si>
  <si>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</si>
  <si>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</si>
  <si>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</si>
  <si>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</si>
  <si>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</si>
  <si>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</si>
  <si>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</si>
  <si>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</si>
  <si>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</si>
  <si>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</si>
  <si>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</si>
  <si>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</si>
  <si>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</si>
  <si>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</si>
  <si>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</si>
  <si>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</si>
  <si>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</si>
  <si>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</si>
  <si>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</si>
  <si>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</si>
  <si>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</si>
  <si>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</si>
  <si>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</si>
  <si>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</si>
  <si>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</si>
  <si>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</si>
  <si>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</si>
  <si>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</si>
  <si>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</si>
  <si>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</si>
  <si>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</si>
  <si>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</si>
  <si>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</si>
  <si>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</si>
  <si>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</si>
  <si>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</si>
  <si>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</si>
  <si>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</si>
  <si>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</si>
  <si>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</si>
  <si>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</si>
  <si>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</si>
  <si>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</si>
  <si>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</si>
  <si>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</si>
  <si>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</si>
  <si>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</si>
  <si>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</si>
  <si>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</si>
  <si>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</si>
  <si>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</si>
  <si>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</si>
  <si>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</si>
  <si>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</si>
  <si>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</si>
  <si>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</si>
  <si>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</si>
  <si>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</si>
  <si>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</si>
  <si>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</si>
  <si>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</si>
  <si>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</si>
  <si>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</si>
  <si>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</si>
  <si>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</si>
  <si>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</si>
  <si>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</si>
  <si>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</si>
  <si>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</si>
  <si>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</si>
  <si>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</si>
  <si>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</si>
  <si>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</si>
  <si>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</si>
  <si>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</si>
  <si>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</si>
  <si>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</si>
  <si>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</si>
  <si>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</si>
  <si>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</si>
  <si>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</si>
  <si>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</si>
  <si>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</si>
  <si>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</si>
  <si>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</si>
  <si>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</si>
  <si>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</si>
  <si>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</si>
  <si>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</si>
  <si>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</si>
  <si>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</si>
  <si>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</si>
  <si>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</si>
  <si>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</si>
  <si>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</si>
  <si>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</si>
  <si>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</si>
  <si>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</si>
  <si>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</si>
  <si>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</si>
  <si>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</si>
  <si>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</si>
  <si>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</si>
  <si>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</si>
  <si>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</si>
  <si>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</si>
  <si>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</si>
  <si>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</si>
  <si>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</si>
  <si>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</si>
  <si>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</si>
  <si>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</si>
  <si>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</si>
  <si>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</si>
  <si>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</si>
  <si>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</si>
  <si>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</si>
  <si>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</si>
  <si>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</si>
  <si>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</si>
  <si>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</si>
  <si>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</si>
  <si>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</si>
  <si>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</si>
  <si>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</si>
  <si>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</si>
  <si>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</si>
  <si>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</si>
  <si>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</si>
  <si>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</si>
  <si>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</si>
  <si>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</si>
  <si>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</si>
  <si>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</si>
  <si>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</si>
  <si>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</si>
  <si>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</si>
  <si>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</si>
  <si>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</si>
  <si>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</si>
  <si>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</si>
  <si>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</si>
  <si>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</si>
  <si>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</si>
  <si>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</si>
  <si>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</si>
  <si>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</si>
  <si>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</si>
  <si>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</si>
  <si>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</si>
  <si>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</si>
  <si>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</si>
  <si>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</si>
  <si>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</si>
  <si>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</si>
  <si>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</si>
  <si>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</si>
  <si>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</si>
  <si>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</si>
  <si>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</si>
  <si>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</si>
  <si>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</si>
  <si>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</si>
  <si>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</si>
  <si>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</si>
  <si>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</si>
  <si>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</si>
  <si>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</si>
  <si>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</si>
  <si>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</si>
  <si>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</si>
  <si>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</si>
  <si>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</si>
  <si>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</si>
  <si>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</si>
  <si>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</si>
  <si>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</si>
  <si>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</si>
  <si>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</si>
  <si>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</si>
  <si>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</si>
  <si>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</si>
  <si>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</si>
  <si>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</si>
  <si>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</si>
  <si>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</si>
  <si>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</si>
  <si>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</si>
  <si>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</si>
  <si>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</si>
  <si>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</si>
  <si>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</si>
  <si>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</si>
  <si>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</si>
  <si>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</si>
  <si>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</si>
  <si>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</si>
  <si>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</si>
  <si>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</si>
  <si>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</si>
  <si>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</si>
  <si>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</si>
  <si>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</si>
  <si>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</si>
  <si>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</si>
  <si>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</si>
  <si>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</si>
  <si>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</si>
  <si>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</si>
  <si>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</si>
  <si>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</si>
  <si>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</si>
  <si>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</si>
  <si>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</si>
  <si>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</si>
  <si>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</si>
  <si>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</si>
  <si>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</si>
  <si>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</si>
  <si>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</si>
  <si>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</si>
  <si>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</si>
  <si>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</si>
  <si>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</si>
  <si>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</si>
  <si>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</si>
  <si>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</si>
  <si>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</si>
  <si>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</si>
  <si>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</si>
  <si>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</si>
  <si>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</si>
  <si>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</si>
  <si>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</si>
  <si>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</si>
  <si>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</si>
  <si>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</si>
  <si>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</si>
  <si>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</si>
  <si>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</si>
  <si>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</si>
  <si>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</si>
  <si>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</si>
  <si>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</si>
  <si>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</si>
  <si>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</si>
  <si>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</si>
  <si>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</si>
  <si>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</si>
  <si>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</si>
  <si>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</si>
  <si>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</si>
  <si>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</si>
  <si>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</si>
  <si>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</si>
  <si>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</si>
  <si>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</si>
  <si>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</si>
  <si>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</si>
  <si>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</si>
  <si>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</si>
  <si>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</si>
  <si>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</si>
  <si>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</si>
  <si>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</si>
  <si>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</si>
  <si>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</si>
  <si>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</si>
  <si>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</si>
  <si>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</si>
  <si>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</si>
  <si>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</si>
  <si>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</si>
  <si>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</si>
  <si>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</si>
  <si>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</si>
  <si>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</si>
  <si>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</si>
  <si>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</si>
  <si>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</si>
  <si>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</si>
  <si>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</si>
  <si>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</si>
  <si>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</si>
  <si>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</si>
  <si>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</si>
  <si>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</si>
  <si>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</si>
  <si>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</si>
  <si>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</si>
  <si>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</si>
  <si>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</si>
  <si>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</si>
  <si>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</si>
  <si>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</si>
  <si>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</si>
  <si>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</si>
  <si>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</si>
  <si>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</si>
  <si>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</si>
  <si>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</si>
  <si>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</si>
  <si>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</si>
  <si>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</si>
  <si>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</si>
  <si>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</si>
  <si>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</si>
  <si>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</si>
  <si>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</si>
  <si>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</si>
  <si>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</si>
  <si>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</si>
  <si>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</si>
  <si>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</si>
  <si>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</si>
  <si>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</si>
  <si>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</si>
  <si>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</si>
  <si>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</si>
  <si>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</si>
  <si>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</si>
  <si>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</si>
  <si>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</si>
  <si>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</si>
  <si>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</si>
  <si>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</si>
  <si>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</si>
  <si>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</si>
  <si>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</si>
  <si>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</si>
  <si>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</si>
  <si>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</si>
  <si>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</si>
  <si>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</si>
  <si>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</si>
  <si>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</si>
  <si>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</si>
  <si>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</si>
  <si>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</si>
  <si>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</si>
  <si>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</si>
  <si>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</si>
  <si>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</si>
  <si>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</si>
  <si>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</si>
  <si>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</si>
  <si>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</si>
  <si>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</si>
  <si>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</si>
  <si>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</si>
  <si>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</si>
  <si>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</si>
  <si>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</si>
  <si>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</si>
  <si>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</si>
  <si>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</si>
  <si>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</si>
  <si>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</si>
  <si>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</si>
  <si>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</si>
  <si>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</si>
  <si>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</si>
  <si>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</si>
  <si>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</si>
  <si>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</si>
  <si>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</si>
  <si>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</si>
  <si>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</si>
  <si>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</si>
  <si>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</si>
  <si>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</si>
  <si>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</si>
  <si>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</si>
  <si>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</si>
  <si>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</si>
  <si>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</si>
  <si>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</si>
  <si>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</si>
  <si>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</si>
  <si>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</si>
  <si>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</si>
  <si>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</si>
  <si>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</si>
  <si>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</si>
  <si>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</si>
  <si>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</si>
  <si>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</si>
  <si>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</si>
  <si>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</si>
  <si>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</si>
  <si>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</si>
  <si>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</si>
  <si>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</si>
  <si>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</si>
  <si>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</si>
  <si>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</si>
  <si>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</si>
  <si>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</si>
  <si>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</si>
  <si>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</si>
  <si>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</si>
  <si>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</si>
  <si>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</si>
  <si>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</si>
  <si>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</si>
  <si>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</si>
  <si>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</si>
  <si>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</si>
  <si>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</si>
  <si>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</si>
  <si>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</si>
  <si>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</si>
  <si>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</si>
  <si>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</si>
  <si>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</si>
  <si>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</si>
  <si>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</si>
  <si>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</si>
  <si>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</si>
  <si>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</si>
  <si>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</si>
  <si>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</si>
  <si>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</si>
  <si>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</si>
  <si>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</si>
  <si>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</si>
  <si>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</si>
  <si>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</si>
  <si>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</si>
  <si>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</si>
  <si>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</si>
  <si>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</si>
  <si>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</si>
  <si>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</si>
  <si>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</si>
  <si>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</si>
  <si>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</si>
  <si>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</si>
  <si>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</si>
  <si>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</si>
  <si>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</si>
  <si>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</si>
  <si>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</si>
  <si>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</si>
  <si>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</si>
  <si>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</si>
  <si>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</si>
  <si>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</si>
  <si>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</si>
  <si>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</si>
  <si>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</si>
  <si>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</si>
  <si>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</si>
  <si>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</si>
  <si>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</si>
  <si>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</si>
  <si>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</si>
  <si>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</si>
  <si>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</si>
  <si>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</si>
  <si>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</si>
  <si>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</si>
  <si>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</si>
  <si>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</si>
  <si>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</si>
  <si>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</si>
  <si>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</si>
  <si>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</si>
  <si>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</si>
  <si>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</si>
  <si>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</si>
  <si>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</si>
  <si>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</si>
  <si>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</si>
  <si>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</si>
  <si>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</si>
  <si>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</si>
  <si>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</si>
  <si>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</si>
  <si>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</si>
  <si>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</si>
  <si>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</si>
  <si>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</si>
  <si>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</si>
  <si>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</si>
  <si>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</si>
  <si>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</si>
  <si>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</si>
  <si>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</si>
  <si>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</si>
  <si>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</si>
  <si>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</si>
  <si>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</si>
  <si>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</si>
  <si>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</si>
  <si>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</si>
  <si>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</si>
  <si>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</si>
  <si>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</si>
  <si>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</si>
  <si>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</si>
  <si>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</si>
  <si>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</si>
  <si>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</si>
  <si>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</si>
  <si>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</si>
  <si>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</si>
  <si>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</si>
  <si>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</si>
  <si>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</si>
  <si>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</si>
  <si>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</si>
  <si>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</si>
  <si>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</si>
  <si>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</si>
  <si>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</si>
  <si>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</si>
  <si>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</si>
  <si>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</si>
  <si>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</si>
  <si>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</si>
  <si>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</si>
  <si>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</si>
  <si>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</si>
  <si>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</si>
  <si>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</si>
  <si>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</si>
  <si>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</si>
  <si>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</si>
  <si>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</si>
  <si>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</si>
  <si>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</si>
  <si>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</si>
  <si>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</si>
  <si>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</si>
  <si>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</si>
  <si>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</si>
  <si>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</si>
  <si>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</si>
  <si>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</si>
  <si>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</si>
  <si>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</si>
  <si>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</si>
  <si>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</si>
  <si>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</si>
  <si>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</si>
  <si>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</si>
  <si>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</si>
  <si>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</si>
  <si>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</si>
  <si>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</si>
  <si>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</si>
  <si>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</si>
  <si>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</si>
  <si>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</si>
  <si>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</si>
  <si>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</si>
  <si>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</si>
  <si>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</si>
  <si>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</si>
  <si>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</si>
  <si>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</si>
  <si>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</si>
  <si>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</si>
  <si>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</si>
  <si>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</si>
  <si>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</si>
  <si>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</si>
  <si>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</si>
  <si>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</si>
  <si>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</si>
  <si>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</si>
  <si>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</si>
  <si>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</si>
  <si>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</si>
  <si>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</si>
  <si>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</si>
  <si>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</si>
  <si>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</si>
  <si>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</si>
  <si>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</si>
  <si>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</si>
  <si>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</si>
  <si>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</si>
  <si>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</si>
  <si>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</si>
  <si>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</si>
  <si>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</si>
  <si>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</si>
  <si>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</si>
  <si>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</si>
  <si>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</si>
  <si>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</si>
  <si>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</si>
  <si>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</si>
  <si>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</si>
  <si>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</si>
  <si>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</si>
  <si>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</si>
  <si>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</si>
  <si>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</si>
  <si>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</si>
  <si>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</si>
  <si>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</si>
  <si>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</si>
  <si>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</si>
  <si>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</si>
  <si>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</si>
  <si>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</si>
  <si>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</si>
  <si>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</si>
  <si>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</si>
  <si>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</si>
  <si>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</si>
  <si>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</si>
  <si>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</si>
  <si>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</si>
  <si>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</si>
  <si>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</si>
  <si>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</si>
  <si>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</si>
  <si>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</si>
  <si>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</si>
  <si>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</si>
  <si>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</si>
  <si>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</si>
  <si>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</si>
  <si>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</si>
  <si>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</si>
  <si>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</si>
  <si>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</si>
  <si>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</si>
  <si>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</si>
  <si>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</si>
  <si>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</si>
  <si>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</si>
  <si>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</si>
  <si>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</si>
  <si>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</si>
  <si>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</si>
  <si>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</si>
  <si>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</si>
  <si>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</si>
  <si>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</si>
  <si>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</si>
  <si>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</si>
  <si>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</si>
  <si>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</si>
  <si>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</si>
  <si>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</si>
  <si>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</si>
  <si>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</si>
  <si>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</si>
  <si>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</si>
  <si>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</si>
  <si>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</si>
  <si>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</si>
  <si>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</si>
  <si>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</si>
  <si>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</si>
  <si>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</si>
  <si>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</si>
  <si>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</si>
  <si>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</si>
  <si>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</si>
  <si>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</si>
  <si>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</si>
  <si>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</si>
  <si>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</si>
  <si>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</si>
  <si>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</si>
  <si>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</si>
  <si>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</si>
  <si>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</si>
  <si>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</si>
  <si>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</si>
  <si>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</si>
  <si>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</si>
  <si>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</si>
  <si>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</si>
  <si>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</si>
  <si>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</si>
  <si>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</si>
  <si>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</si>
  <si>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</si>
  <si>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</si>
  <si>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</si>
  <si>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</si>
  <si>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</si>
  <si>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</si>
  <si>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</si>
  <si>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</si>
  <si>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</si>
  <si>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</si>
  <si>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</si>
  <si>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</si>
  <si>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</si>
  <si>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</si>
  <si>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</si>
  <si>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</si>
  <si>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</si>
  <si>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</si>
  <si>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</si>
  <si>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</si>
  <si>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</si>
  <si>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</si>
  <si>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</si>
  <si>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</si>
  <si>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</si>
  <si>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</si>
  <si>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</si>
  <si>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</si>
  <si>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</si>
  <si>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</si>
  <si>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</si>
  <si>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</si>
  <si>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</si>
  <si>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</si>
  <si>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</si>
  <si>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</si>
  <si>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</si>
  <si>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</si>
  <si>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</si>
  <si>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</si>
  <si>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</si>
  <si>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</si>
  <si>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</si>
  <si>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</si>
  <si>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</si>
  <si>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</si>
  <si>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</si>
  <si>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</si>
  <si>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</si>
  <si>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</si>
  <si>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</si>
  <si>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</si>
  <si>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</si>
  <si>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</si>
  <si>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</si>
  <si>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</si>
  <si>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</si>
  <si>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</si>
  <si>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</si>
  <si>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</si>
  <si>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</si>
  <si>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</si>
  <si>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</si>
  <si>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</si>
  <si>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</si>
  <si>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</si>
  <si>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</si>
  <si>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</si>
  <si>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</si>
  <si>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</si>
  <si>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</si>
  <si>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</si>
  <si>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</si>
  <si>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</si>
  <si>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</si>
  <si>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</si>
  <si>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</si>
  <si>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</si>
  <si>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</si>
  <si>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</si>
  <si>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</si>
  <si>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</si>
  <si>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</si>
  <si>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</si>
  <si>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</si>
  <si>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</si>
  <si>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</si>
  <si>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</si>
  <si>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</si>
  <si>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</si>
  <si>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</si>
  <si>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</si>
  <si>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</si>
  <si>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</si>
  <si>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</si>
  <si>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</si>
  <si>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</si>
  <si>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</si>
  <si>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</si>
  <si>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</si>
  <si>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</si>
  <si>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</si>
  <si>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</si>
  <si>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</si>
  <si>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</si>
  <si>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</si>
  <si>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</si>
  <si>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</si>
  <si>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</si>
  <si>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</si>
  <si>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</si>
  <si>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</si>
  <si>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</si>
  <si>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</si>
  <si>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</si>
  <si>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</si>
  <si>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</si>
  <si>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</si>
  <si>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</si>
  <si>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</si>
  <si>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</si>
  <si>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</si>
  <si>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</si>
  <si>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</si>
  <si>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</si>
  <si>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</si>
  <si>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</si>
  <si>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</si>
  <si>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</si>
  <si>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</si>
  <si>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</si>
  <si>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</si>
  <si>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</si>
  <si>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</si>
  <si>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</si>
  <si>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</si>
  <si>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</si>
  <si>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</si>
  <si>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</si>
  <si>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</si>
  <si>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</si>
  <si>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</si>
  <si>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</si>
  <si>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</si>
  <si>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</si>
  <si>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</si>
  <si>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</si>
  <si>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</si>
  <si>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</si>
  <si>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</si>
  <si>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</si>
  <si>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</si>
  <si>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</si>
  <si>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</si>
  <si>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</si>
  <si>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</si>
  <si>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</si>
  <si>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</si>
  <si>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</si>
  <si>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</si>
  <si>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</si>
  <si>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</si>
  <si>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</si>
  <si>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</si>
  <si>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</si>
  <si>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</si>
  <si>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</si>
  <si>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</si>
  <si>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</si>
  <si>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</si>
  <si>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</si>
  <si>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</si>
  <si>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</si>
  <si>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</si>
  <si>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</si>
  <si>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</si>
  <si>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</si>
  <si>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</si>
  <si>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</si>
  <si>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</si>
  <si>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</si>
  <si>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</si>
  <si>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</si>
  <si>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</si>
  <si>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</si>
  <si>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</si>
  <si>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</si>
  <si>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</si>
  <si>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</si>
  <si>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</si>
  <si>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</si>
  <si>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</si>
  <si>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</si>
  <si>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</si>
  <si>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</si>
  <si>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</si>
  <si>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</si>
  <si>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</si>
  <si>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</si>
  <si>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</si>
  <si>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</si>
  <si>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</si>
  <si>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</si>
  <si>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</si>
  <si>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</si>
  <si>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</si>
  <si>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</si>
  <si>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</si>
  <si>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</si>
  <si>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</si>
  <si>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</si>
  <si>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</si>
  <si>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</si>
  <si>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</si>
  <si>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</si>
  <si>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</si>
  <si>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</si>
  <si>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</si>
  <si>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</si>
  <si>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</si>
  <si>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</si>
  <si>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</si>
  <si>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</si>
  <si>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</si>
  <si>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</si>
  <si>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</si>
  <si>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</si>
  <si>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</si>
  <si>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</si>
  <si>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</si>
  <si>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</si>
  <si>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</si>
  <si>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</si>
  <si>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</si>
  <si>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</si>
  <si>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</si>
  <si>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</si>
  <si>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</si>
  <si>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</si>
  <si>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</si>
  <si>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</si>
  <si>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</si>
  <si>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</si>
  <si>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</si>
  <si>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</si>
  <si>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</si>
  <si>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</si>
  <si>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</si>
  <si>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</si>
  <si>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</si>
  <si>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</si>
  <si>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</si>
  <si>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</si>
  <si>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</si>
  <si>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</si>
  <si>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</si>
  <si>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</si>
  <si>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</si>
  <si>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</si>
  <si>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</si>
  <si>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</si>
  <si>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</si>
  <si>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</si>
  <si>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</si>
  <si>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</si>
  <si>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</si>
  <si>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</si>
  <si>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</si>
  <si>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</si>
  <si>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</si>
  <si>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</si>
  <si>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</si>
  <si>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</si>
  <si>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</si>
  <si>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</si>
  <si>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</si>
  <si>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</si>
  <si>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</si>
  <si>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</si>
  <si>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</si>
  <si>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</si>
  <si>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</si>
  <si>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</si>
  <si>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</si>
  <si>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</si>
  <si>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</si>
  <si>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</si>
  <si>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</si>
  <si>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</si>
  <si>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</si>
  <si>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</si>
  <si>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</si>
  <si>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</si>
  <si>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</si>
  <si>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</si>
  <si>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</si>
  <si>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</si>
  <si>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</si>
  <si>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</si>
  <si>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</si>
  <si>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</si>
  <si>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</si>
  <si>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</si>
  <si>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</si>
  <si>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</si>
  <si>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</si>
  <si>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</si>
  <si>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</si>
  <si>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</si>
  <si>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</si>
  <si>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</si>
  <si>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</si>
  <si>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</si>
  <si>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</si>
  <si>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</si>
  <si>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</si>
  <si>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</si>
  <si>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</si>
  <si>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</si>
  <si>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</si>
  <si>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</si>
  <si>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</si>
  <si>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</si>
  <si>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</si>
  <si>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</si>
  <si>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</si>
  <si>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</si>
  <si>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</si>
  <si>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</si>
  <si>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</si>
  <si>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</si>
  <si>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</si>
  <si>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</si>
  <si>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</si>
  <si>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</si>
  <si>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</si>
  <si>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</si>
  <si>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</si>
  <si>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</si>
  <si>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</si>
  <si>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</si>
  <si>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</si>
  <si>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</si>
  <si>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</si>
  <si>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</si>
  <si>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</si>
  <si>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</si>
  <si>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</si>
  <si>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</si>
  <si>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</si>
  <si>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</si>
  <si>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</si>
  <si>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</si>
  <si>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</si>
  <si>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</si>
  <si>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</si>
  <si>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</si>
  <si>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</si>
  <si>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</si>
  <si>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</si>
  <si>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</si>
  <si>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</si>
  <si>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</si>
  <si>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</si>
  <si>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</si>
  <si>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</si>
  <si>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</si>
  <si>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</si>
  <si>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</si>
  <si>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</si>
  <si>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</si>
  <si>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</si>
  <si>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</si>
  <si>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</si>
  <si>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</si>
  <si>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</si>
  <si>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</si>
  <si>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</si>
  <si>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</si>
  <si>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</si>
  <si>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</si>
  <si>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</si>
  <si>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</si>
  <si>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</si>
  <si>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</si>
  <si>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</si>
  <si>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</si>
  <si>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</si>
  <si>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</si>
  <si>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</si>
  <si>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</si>
  <si>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</si>
  <si>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</si>
  <si>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</si>
  <si>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</si>
  <si>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</si>
  <si>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</si>
  <si>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</si>
  <si>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</si>
  <si>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</si>
  <si>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</si>
  <si>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</si>
  <si>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</si>
  <si>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</si>
  <si>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</si>
  <si>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</si>
  <si>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</si>
  <si>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</si>
  <si>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</si>
  <si>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</si>
  <si>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</si>
  <si>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</si>
  <si>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</si>
  <si>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</si>
  <si>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</si>
  <si>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</si>
  <si>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</si>
  <si>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</si>
  <si>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</si>
  <si>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</si>
  <si>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</si>
  <si>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</si>
  <si>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</si>
  <si>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</si>
  <si>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</si>
  <si>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</si>
  <si>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</si>
  <si>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</si>
  <si>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</si>
  <si>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</si>
  <si>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</si>
  <si>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</si>
  <si>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</si>
  <si>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</si>
  <si>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</si>
  <si>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</si>
  <si>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</si>
  <si>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</si>
  <si>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</si>
  <si>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</si>
  <si>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</si>
  <si>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</si>
  <si>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</si>
  <si>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</si>
  <si>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</si>
  <si>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</si>
  <si>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</si>
  <si>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</si>
  <si>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</si>
  <si>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</si>
  <si>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</si>
  <si>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</si>
  <si>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</si>
  <si>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</si>
  <si>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</si>
  <si>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</si>
  <si>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</si>
  <si>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</si>
  <si>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</si>
  <si>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</si>
  <si>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</si>
  <si>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</si>
  <si>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</si>
  <si>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</si>
  <si>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</si>
  <si>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</si>
  <si>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</si>
  <si>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</si>
  <si>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</si>
  <si>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</si>
  <si>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</si>
  <si>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</si>
  <si>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</si>
  <si>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</si>
  <si>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</si>
  <si>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</si>
  <si>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</si>
  <si>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</si>
  <si>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</si>
  <si>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</si>
  <si>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</si>
  <si>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</si>
  <si>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</si>
  <si>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</si>
  <si>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</si>
  <si>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</si>
  <si>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</si>
  <si>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</si>
  <si>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</si>
  <si>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</si>
  <si>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</si>
  <si>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</si>
  <si>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</si>
  <si>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</si>
  <si>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</si>
  <si>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</si>
  <si>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</si>
  <si>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</si>
  <si>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</si>
  <si>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</si>
  <si>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</si>
  <si>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</si>
  <si>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</si>
  <si>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</si>
  <si>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</si>
  <si>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</si>
  <si>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</si>
  <si>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</si>
  <si>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</si>
  <si>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</si>
  <si>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</si>
  <si>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</si>
  <si>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</si>
  <si>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</si>
  <si>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</si>
  <si>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</si>
  <si>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</si>
  <si>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</si>
  <si>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</si>
  <si>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</si>
  <si>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</si>
  <si>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</si>
  <si>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</si>
  <si>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</si>
  <si>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</si>
  <si>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</si>
  <si>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</si>
  <si>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</si>
  <si>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</si>
  <si>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</si>
  <si>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</si>
  <si>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</si>
  <si>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</si>
  <si>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</si>
  <si>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</si>
  <si>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</si>
  <si>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</si>
  <si>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</si>
  <si>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</si>
  <si>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</si>
  <si>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</si>
  <si>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</si>
  <si>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</si>
  <si>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</si>
  <si>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</si>
  <si>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</si>
  <si>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</si>
  <si>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</si>
  <si>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</si>
  <si>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</si>
  <si>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</si>
  <si>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</si>
  <si>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</si>
  <si>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</si>
  <si>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</si>
  <si>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</si>
  <si>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</si>
  <si>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</si>
  <si>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</si>
  <si>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</si>
  <si>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</si>
  <si>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</si>
  <si>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</si>
  <si>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</si>
  <si>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</si>
  <si>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</si>
  <si>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</si>
  <si>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</si>
  <si>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</si>
  <si>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</si>
  <si>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</si>
  <si>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</si>
  <si>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</si>
  <si>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</si>
  <si>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</si>
  <si>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</si>
  <si>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</si>
  <si>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</si>
  <si>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</si>
  <si>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</si>
  <si>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</si>
  <si>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</si>
  <si>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</si>
  <si>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</si>
  <si>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</si>
  <si>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</si>
  <si>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</si>
  <si>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</si>
  <si>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</si>
  <si>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</si>
  <si>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</si>
  <si>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</si>
  <si>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</si>
  <si>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</si>
  <si>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</si>
  <si>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</si>
  <si>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</si>
  <si>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</si>
  <si>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</si>
  <si>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</si>
  <si>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</si>
  <si>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</si>
  <si>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</si>
  <si>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</si>
  <si>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</si>
  <si>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</si>
  <si>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</si>
  <si>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</si>
  <si>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</si>
  <si>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</si>
  <si>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</si>
  <si>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</si>
  <si>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</si>
  <si>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</si>
  <si>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</si>
  <si>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</si>
  <si>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</si>
  <si>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</si>
  <si>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</si>
  <si>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</si>
  <si>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</si>
  <si>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</si>
  <si>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</si>
  <si>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</si>
  <si>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</si>
  <si>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</si>
  <si>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</si>
  <si>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</si>
  <si>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</si>
  <si>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</si>
  <si>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</si>
  <si>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</si>
  <si>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</si>
  <si>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</si>
  <si>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</si>
  <si>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</si>
  <si>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</si>
  <si>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</si>
  <si>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</si>
  <si>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</si>
  <si>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</si>
  <si>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</si>
  <si>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</si>
  <si>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</si>
  <si>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</si>
  <si>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</si>
  <si>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</si>
  <si>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</si>
  <si>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</si>
  <si>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</si>
  <si>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</si>
  <si>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</si>
  <si>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</si>
  <si>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</si>
  <si>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</si>
  <si>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</si>
  <si>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</si>
  <si>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</si>
  <si>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</si>
  <si>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</si>
  <si>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</si>
  <si>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</si>
  <si>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</si>
  <si>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</si>
  <si>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</si>
  <si>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</si>
  <si>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</si>
  <si>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</si>
  <si>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</si>
  <si>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</si>
  <si>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</si>
  <si>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</si>
  <si>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</si>
  <si>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</si>
  <si>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</si>
  <si>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</si>
  <si>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</si>
  <si>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</si>
  <si>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</si>
  <si>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</si>
  <si>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</si>
  <si>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</si>
  <si>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</si>
  <si>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</si>
  <si>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</si>
  <si>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</si>
  <si>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</si>
  <si>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</si>
  <si>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</si>
  <si>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</si>
  <si>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</si>
  <si>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</si>
  <si>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</si>
  <si>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</si>
  <si>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</si>
  <si>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</si>
  <si>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</si>
  <si>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</si>
  <si>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</si>
  <si>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</si>
  <si>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</si>
  <si>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</si>
  <si>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</si>
  <si>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</si>
  <si>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</si>
  <si>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</si>
  <si>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</si>
  <si>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</si>
  <si>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</si>
  <si>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</si>
  <si>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</si>
  <si>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</si>
  <si>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</si>
  <si>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</si>
  <si>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</si>
  <si>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</si>
  <si>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</si>
  <si>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</si>
  <si>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</si>
  <si>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</si>
  <si>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</si>
  <si>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</si>
  <si>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</si>
  <si>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</si>
  <si>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</si>
  <si>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</si>
  <si>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</si>
  <si>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</si>
  <si>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</si>
  <si>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</si>
  <si>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</si>
  <si>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</si>
  <si>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</si>
  <si>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</si>
  <si>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</si>
  <si>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</si>
  <si>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</si>
  <si>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</si>
  <si>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</si>
  <si>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</si>
  <si>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</si>
  <si>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</si>
  <si>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</si>
  <si>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</si>
  <si>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</si>
  <si>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</si>
  <si>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</si>
  <si>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</si>
  <si>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</si>
  <si>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</si>
  <si>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</si>
  <si>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</si>
  <si>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</si>
  <si>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</si>
  <si>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</si>
  <si>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</si>
  <si>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</si>
  <si>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</si>
  <si>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</si>
  <si>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</si>
  <si>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</si>
  <si>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</si>
  <si>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</si>
  <si>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</si>
  <si>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</si>
  <si>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</si>
  <si>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</si>
  <si>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</si>
  <si>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</si>
  <si>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</si>
  <si>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</si>
  <si>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</si>
  <si>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</si>
  <si>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</si>
  <si>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</si>
  <si>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</si>
  <si>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</si>
  <si>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</si>
  <si>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</si>
  <si>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</si>
  <si>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</si>
  <si>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</si>
  <si>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</si>
  <si>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</si>
  <si>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</si>
  <si>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</si>
  <si>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</si>
  <si>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</si>
  <si>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</si>
  <si>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</si>
  <si>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</si>
  <si>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</si>
  <si>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</si>
  <si>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</si>
  <si>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</si>
  <si>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</si>
  <si>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</si>
  <si>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</si>
  <si>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</si>
  <si>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</si>
  <si>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</si>
  <si>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</si>
  <si>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</si>
  <si>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</si>
  <si>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</si>
  <si>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</si>
  <si>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</si>
  <si>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</si>
  <si>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</si>
  <si>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</si>
  <si>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</si>
  <si>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</si>
  <si>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</si>
  <si>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</si>
  <si>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</si>
  <si>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</si>
  <si>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</si>
  <si>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</si>
  <si>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</si>
  <si>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</si>
  <si>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</si>
  <si>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</si>
  <si>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</si>
  <si>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</si>
  <si>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</si>
  <si>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</si>
  <si>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</si>
  <si>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</si>
  <si>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</si>
  <si>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</si>
  <si>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</si>
  <si>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</si>
  <si>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</si>
  <si>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</si>
  <si>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</si>
  <si>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</si>
  <si>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</si>
  <si>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</si>
  <si>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</si>
  <si>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</si>
  <si>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</si>
  <si>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</si>
  <si>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</si>
  <si>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</si>
  <si>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</si>
  <si>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</si>
  <si>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</si>
  <si>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</si>
  <si>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</si>
  <si>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</si>
  <si>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</si>
  <si>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</si>
  <si>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</si>
  <si>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</si>
  <si>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</si>
  <si>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</si>
  <si>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</si>
  <si>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</si>
  <si>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</si>
  <si>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</si>
  <si>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</si>
  <si>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</si>
  <si>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</si>
  <si>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</si>
  <si>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</si>
  <si>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</si>
  <si>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</si>
  <si>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</si>
  <si>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</si>
  <si>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</si>
  <si>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</si>
  <si>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</si>
  <si>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</si>
  <si>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</si>
  <si>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</si>
  <si>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</si>
  <si>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</si>
  <si>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</si>
  <si>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</si>
  <si>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</si>
  <si>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</si>
  <si>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</si>
  <si>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</si>
  <si>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</si>
  <si>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</si>
  <si>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</si>
  <si>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</si>
  <si>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</si>
  <si>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</si>
  <si>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</si>
  <si>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</si>
  <si>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</si>
  <si>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</si>
  <si>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</si>
  <si>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</si>
  <si>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</si>
  <si>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</si>
  <si>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</si>
  <si>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</si>
  <si>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</si>
  <si>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</si>
  <si>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</si>
  <si>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</si>
  <si>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</si>
  <si>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</si>
  <si>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</si>
  <si>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</si>
  <si>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</si>
  <si>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</si>
  <si>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</si>
  <si>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</si>
  <si>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</si>
  <si>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</si>
  <si>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</si>
  <si>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</si>
  <si>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</si>
  <si>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</si>
  <si>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</si>
  <si>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</si>
  <si>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</si>
  <si>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</si>
  <si>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</si>
  <si>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</si>
  <si>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</si>
  <si>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</si>
  <si>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</si>
  <si>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</si>
  <si>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</si>
  <si>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</si>
  <si>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</si>
  <si>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</si>
  <si>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</si>
  <si>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</si>
  <si>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</si>
  <si>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</si>
  <si>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</si>
  <si>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</si>
  <si>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</si>
  <si>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</si>
  <si>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</si>
  <si>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</si>
  <si>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</si>
  <si>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</si>
  <si>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</si>
  <si>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</si>
  <si>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</si>
  <si>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</si>
  <si>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</si>
  <si>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</si>
  <si>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</si>
  <si>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</si>
  <si>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</si>
  <si>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</si>
  <si>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</si>
  <si>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</si>
  <si>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</si>
  <si>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</si>
  <si>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</si>
  <si>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</si>
  <si>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</si>
  <si>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</si>
  <si>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</si>
  <si>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</si>
  <si>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</si>
  <si>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</si>
  <si>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</si>
  <si>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</si>
  <si>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</si>
  <si>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</si>
  <si>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</si>
  <si>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</si>
  <si>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</si>
  <si>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</si>
  <si>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</si>
  <si>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</si>
  <si>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</si>
  <si>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</si>
  <si>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</si>
  <si>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</si>
  <si>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</si>
  <si>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</si>
  <si>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</si>
  <si>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</si>
  <si>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</si>
  <si>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</si>
  <si>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</si>
  <si>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</si>
  <si>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</si>
  <si>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</si>
  <si>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</si>
  <si>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</si>
  <si>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</si>
  <si>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</si>
  <si>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</si>
  <si>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</si>
  <si>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</si>
  <si>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</si>
  <si>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</si>
  <si>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</si>
  <si>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</si>
  <si>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</si>
  <si>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</si>
  <si>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</si>
  <si>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</si>
  <si>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</si>
  <si>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</si>
  <si>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</si>
  <si>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</si>
  <si>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</si>
  <si>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</si>
  <si>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</si>
  <si>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</si>
  <si>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</si>
  <si>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</si>
  <si>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</si>
  <si>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</si>
  <si>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</si>
  <si>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</si>
  <si>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</si>
  <si>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</si>
  <si>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</si>
  <si>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</si>
  <si>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</si>
  <si>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</si>
  <si>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</si>
  <si>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</si>
  <si>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</si>
  <si>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</si>
  <si>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</si>
  <si>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</si>
  <si>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</si>
  <si>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</si>
  <si>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</si>
  <si>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</si>
  <si>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</si>
  <si>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</si>
  <si>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</si>
  <si>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</si>
  <si>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</si>
  <si>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</si>
  <si>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</si>
  <si>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</si>
  <si>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</si>
  <si>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</si>
  <si>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</si>
  <si>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</si>
  <si>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</si>
  <si>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</si>
  <si>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</si>
  <si>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</si>
  <si>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</si>
  <si>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</si>
  <si>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</si>
  <si>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</si>
  <si>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</si>
  <si>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</si>
  <si>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</si>
  <si>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</si>
  <si>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</si>
  <si>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</si>
  <si>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</si>
  <si>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</si>
  <si>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</si>
  <si>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</si>
  <si>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</si>
  <si>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</si>
  <si>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</si>
  <si>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</si>
  <si>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</si>
  <si>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</si>
  <si>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</si>
  <si>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</si>
  <si>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</si>
  <si>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</si>
  <si>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</si>
  <si>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</si>
  <si>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</si>
  <si>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</si>
  <si>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</si>
  <si>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</si>
  <si>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</si>
  <si>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</si>
  <si>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</si>
  <si>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</si>
  <si>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</si>
  <si>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</si>
  <si>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</si>
  <si>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</si>
  <si>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</si>
  <si>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</si>
  <si>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</si>
  <si>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</si>
  <si>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</si>
  <si>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</si>
  <si>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</si>
  <si>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</si>
  <si>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</si>
  <si>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</si>
  <si>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</si>
  <si>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</si>
  <si>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</si>
  <si>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</si>
  <si>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</si>
  <si>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</si>
  <si>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</si>
  <si>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</si>
  <si>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</si>
  <si>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</si>
  <si>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</si>
  <si>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</si>
  <si>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</si>
  <si>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</si>
  <si>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</si>
  <si>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</si>
  <si>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</si>
  <si>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</si>
  <si>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</si>
  <si>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</si>
  <si>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</si>
  <si>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</si>
  <si>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</si>
  <si>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</si>
  <si>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</si>
  <si>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</si>
  <si>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</si>
  <si>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</si>
  <si>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</si>
  <si>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</si>
  <si>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</si>
  <si>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</si>
  <si>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</si>
  <si>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</si>
  <si>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</si>
  <si>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</si>
  <si>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</si>
  <si>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</si>
  <si>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</si>
  <si>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</si>
  <si>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</si>
  <si>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</si>
  <si>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</si>
  <si>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</si>
  <si>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</si>
  <si>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</si>
  <si>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</si>
  <si>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</si>
  <si>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</si>
  <si>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</si>
  <si>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</si>
  <si>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</si>
  <si>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</si>
  <si>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</si>
  <si>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</si>
  <si>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</si>
  <si>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</si>
  <si>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</si>
  <si>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</si>
  <si>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</si>
  <si>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</si>
  <si>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</si>
  <si>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</si>
  <si>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</si>
  <si>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</si>
  <si>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</si>
  <si>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</si>
  <si>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</si>
  <si>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</si>
  <si>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</si>
  <si>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</si>
  <si>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</si>
  <si>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</si>
  <si>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</si>
  <si>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</si>
  <si>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</si>
  <si>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</si>
  <si>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</si>
  <si>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</si>
  <si>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</si>
  <si>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</si>
  <si>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</si>
  <si>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</si>
  <si>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</si>
  <si>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</si>
  <si>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</si>
  <si>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</si>
  <si>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</si>
  <si>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</si>
  <si>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</si>
  <si>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</si>
  <si>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</si>
  <si>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</si>
  <si>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</si>
  <si>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</si>
  <si>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</si>
  <si>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</si>
  <si>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</si>
  <si>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</si>
  <si>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</si>
  <si>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</si>
  <si>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</si>
  <si>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</si>
  <si>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</si>
  <si>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</si>
  <si>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</si>
  <si>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</si>
  <si>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</si>
  <si>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</si>
  <si>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</si>
  <si>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</si>
  <si>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</si>
  <si>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</si>
  <si>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</si>
  <si>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</si>
  <si>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</si>
  <si>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</si>
  <si>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</si>
  <si>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</si>
  <si>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</si>
  <si>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</si>
  <si>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</si>
  <si>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</si>
  <si>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</si>
  <si>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</si>
  <si>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</si>
  <si>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</si>
  <si>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</si>
  <si>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</si>
  <si>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</si>
  <si>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</si>
  <si>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</si>
  <si>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</si>
  <si>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</si>
  <si>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</si>
  <si>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</si>
  <si>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</si>
  <si>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</si>
  <si>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</si>
  <si>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</si>
  <si>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</si>
  <si>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</si>
  <si>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</si>
  <si>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</si>
  <si>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</si>
  <si>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</si>
  <si>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</si>
  <si>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</si>
  <si>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</si>
  <si>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</si>
  <si>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</si>
  <si>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</si>
  <si>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</si>
  <si>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</si>
  <si>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</si>
  <si>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</si>
  <si>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</si>
  <si>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</si>
  <si>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</si>
  <si>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</si>
  <si>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</si>
  <si>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</si>
  <si>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</si>
  <si>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</si>
  <si>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</si>
  <si>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</si>
  <si>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</si>
  <si>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</si>
  <si>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</si>
  <si>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</si>
  <si>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</si>
  <si>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</si>
  <si>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</si>
  <si>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</si>
  <si>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</si>
  <si>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</si>
  <si>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</si>
  <si>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</si>
  <si>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</si>
  <si>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</si>
  <si>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</si>
  <si>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</si>
  <si>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</si>
  <si>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</si>
  <si>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</si>
  <si>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</si>
  <si>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</si>
  <si>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</si>
  <si>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</si>
  <si>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</si>
  <si>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</si>
  <si>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</si>
  <si>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</si>
  <si>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</si>
  <si>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</si>
  <si>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</si>
  <si>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</si>
  <si>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</si>
  <si>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</si>
  <si>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</si>
  <si>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</si>
  <si>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</si>
  <si>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</si>
  <si>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</si>
  <si>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</si>
  <si>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</si>
  <si>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</si>
  <si>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</si>
  <si>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</si>
  <si>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</si>
  <si>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</si>
  <si>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</si>
  <si>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</si>
  <si>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</si>
  <si>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</si>
  <si>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</si>
  <si>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</si>
  <si>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</si>
  <si>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</si>
  <si>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</si>
  <si>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</si>
  <si>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</si>
  <si>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</si>
  <si>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</si>
  <si>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</si>
  <si>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</si>
  <si>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</si>
  <si>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</si>
  <si>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</si>
  <si>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</si>
  <si>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</si>
  <si>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</si>
  <si>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</si>
  <si>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</si>
  <si>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</si>
  <si>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</si>
  <si>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</si>
  <si>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</si>
  <si>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</si>
  <si>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</si>
  <si>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</si>
  <si>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</si>
  <si>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</si>
  <si>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</si>
  <si>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</si>
  <si>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</si>
  <si>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</si>
  <si>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</si>
  <si>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</si>
  <si>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</si>
  <si>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</si>
  <si>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</si>
  <si>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</si>
  <si>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</si>
  <si>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</si>
  <si>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</si>
  <si>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</si>
  <si>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</si>
  <si>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</si>
  <si>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</si>
  <si>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</si>
  <si>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</si>
  <si>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</si>
  <si>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</si>
  <si>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</si>
  <si>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</si>
  <si>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</si>
  <si>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</si>
  <si>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</si>
  <si>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</si>
  <si>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</si>
  <si>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</si>
  <si>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</si>
  <si>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</si>
  <si>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</si>
  <si>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</si>
  <si>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</si>
  <si>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</si>
  <si>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</si>
  <si>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</si>
  <si>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</si>
  <si>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</si>
  <si>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</si>
  <si>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</si>
  <si>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</si>
  <si>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</si>
  <si>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</si>
  <si>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</si>
  <si>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</si>
  <si>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</si>
  <si>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</si>
  <si>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</si>
  <si>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</si>
  <si>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</si>
  <si>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</si>
  <si>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</si>
  <si>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</si>
  <si>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</si>
  <si>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</si>
  <si>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</si>
  <si>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</si>
  <si>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</si>
  <si>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</si>
  <si>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</si>
  <si>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</si>
  <si>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</si>
  <si>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</si>
  <si>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</si>
  <si>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</si>
  <si>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</si>
  <si>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</si>
  <si>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</si>
  <si>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</si>
  <si>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</si>
  <si>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</si>
  <si>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</si>
  <si>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</si>
  <si>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</si>
  <si>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</si>
  <si>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</si>
  <si>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</si>
  <si>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</si>
  <si>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</si>
  <si>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</si>
  <si>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</si>
  <si>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</si>
  <si>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</si>
  <si>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</si>
  <si>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</si>
  <si>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</si>
  <si>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</si>
  <si>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</si>
  <si>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</si>
  <si>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</si>
  <si>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</si>
  <si>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</si>
  <si>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</si>
  <si>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</si>
  <si>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</si>
  <si>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</si>
  <si>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</si>
  <si>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</si>
  <si>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</si>
  <si>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</si>
  <si>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</si>
  <si>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</si>
  <si>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</si>
  <si>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</si>
  <si>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</si>
  <si>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</si>
  <si>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</si>
  <si>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</si>
  <si>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</si>
  <si>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</si>
  <si>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</si>
  <si>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</si>
  <si>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</si>
  <si>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</si>
  <si>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</si>
  <si>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</si>
  <si>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</si>
  <si>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</si>
  <si>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</si>
  <si>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</si>
  <si>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</si>
  <si>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</si>
  <si>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</si>
  <si>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</si>
  <si>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</si>
  <si>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</si>
  <si>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</si>
  <si>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</si>
  <si>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</si>
  <si>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</si>
  <si>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</si>
  <si>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</si>
  <si>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</si>
  <si>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</si>
  <si>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</si>
  <si>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</si>
  <si>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</si>
  <si>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</si>
  <si>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</si>
  <si>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</si>
  <si>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</si>
  <si>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</si>
  <si>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</si>
  <si>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</si>
  <si>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</si>
  <si>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</si>
  <si>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</si>
  <si>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</si>
  <si>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</si>
  <si>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</si>
  <si>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</si>
  <si>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</si>
  <si>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</si>
  <si>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</si>
  <si>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</si>
  <si>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</si>
  <si>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</si>
  <si>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</si>
  <si>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</si>
  <si>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</si>
  <si>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</si>
  <si>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</si>
  <si>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</si>
  <si>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</si>
  <si>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</si>
  <si>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</si>
  <si>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</si>
  <si>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</si>
  <si>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</si>
  <si>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</si>
  <si>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</si>
  <si>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</si>
  <si>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</si>
  <si>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</si>
  <si>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</si>
  <si>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</si>
  <si>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</si>
  <si>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</si>
  <si>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</si>
  <si>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</si>
  <si>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</si>
  <si>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</si>
  <si>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</si>
  <si>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</si>
  <si>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</si>
  <si>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</si>
  <si>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</si>
  <si>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</si>
  <si>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</si>
  <si>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</si>
  <si>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</si>
  <si>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</si>
  <si>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</si>
  <si>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</si>
  <si>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</si>
  <si>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</si>
  <si>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</si>
  <si>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</si>
  <si>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</si>
  <si>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</si>
  <si>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</si>
  <si>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</si>
  <si>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</si>
  <si>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</si>
  <si>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</si>
  <si>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</si>
  <si>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</si>
  <si>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</si>
  <si>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</si>
  <si>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</si>
  <si>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</si>
  <si>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</si>
  <si>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</si>
  <si>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</si>
  <si>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</si>
  <si>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</si>
  <si>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</si>
  <si>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</si>
  <si>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</si>
  <si>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</si>
  <si>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</si>
  <si>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</si>
  <si>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</si>
  <si>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</si>
  <si>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</si>
  <si>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</si>
  <si>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</si>
  <si>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</si>
  <si>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</si>
  <si>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</si>
  <si>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</si>
  <si>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</si>
  <si>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</si>
  <si>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</si>
  <si>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</si>
  <si>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</si>
  <si>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</si>
  <si>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</si>
  <si>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</si>
  <si>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</si>
  <si>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</si>
  <si>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</si>
  <si>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</si>
  <si>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</si>
  <si>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</si>
  <si>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</si>
  <si>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</si>
  <si>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</si>
  <si>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</si>
  <si>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</si>
  <si>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</si>
  <si>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</si>
  <si>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</si>
  <si>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</si>
  <si>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</si>
  <si>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</si>
  <si>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</si>
  <si>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</si>
  <si>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</si>
  <si>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</si>
  <si>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</si>
  <si>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</si>
  <si>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</si>
  <si>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</si>
  <si>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</si>
  <si>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</si>
  <si>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</si>
  <si>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</si>
  <si>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</si>
  <si>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</si>
  <si>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</si>
  <si>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</si>
  <si>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</si>
  <si>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</si>
  <si>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</si>
  <si>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</si>
  <si>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</si>
  <si>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</si>
  <si>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</si>
  <si>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</si>
  <si>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</si>
  <si>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</si>
  <si>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</si>
  <si>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</si>
  <si>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</si>
  <si>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</si>
  <si>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</si>
  <si>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</si>
  <si>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</si>
  <si>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</si>
  <si>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</si>
  <si>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</si>
  <si>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</si>
  <si>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</si>
  <si>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</si>
  <si>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</si>
  <si>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</si>
  <si>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</si>
  <si>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</si>
  <si>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</si>
  <si>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</si>
  <si>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</si>
  <si>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</si>
  <si>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</si>
  <si>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</si>
  <si>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</si>
  <si>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</si>
  <si>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</si>
  <si>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</si>
  <si>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</si>
  <si>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</si>
  <si>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</si>
  <si>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</si>
  <si>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</si>
  <si>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</si>
  <si>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</si>
  <si>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</si>
  <si>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</si>
  <si>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</si>
  <si>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</si>
  <si>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</si>
  <si>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</si>
  <si>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</si>
  <si>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</si>
  <si>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</si>
  <si>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</si>
  <si>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</si>
  <si>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</si>
  <si>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</si>
  <si>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</si>
  <si>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</si>
  <si>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</si>
  <si>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</si>
  <si>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</si>
  <si>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</si>
  <si>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</si>
  <si>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</si>
  <si>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</si>
  <si>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</si>
  <si>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</si>
  <si>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</si>
  <si>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</si>
  <si>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</si>
  <si>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</si>
  <si>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</si>
  <si>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</si>
  <si>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</si>
  <si>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</si>
  <si>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</si>
  <si>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</si>
  <si>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</si>
  <si>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</si>
  <si>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</si>
  <si>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</si>
  <si>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</si>
  <si>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</si>
  <si>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</si>
  <si>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</si>
  <si>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</si>
  <si>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</si>
  <si>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</si>
  <si>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</si>
  <si>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</si>
  <si>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</si>
  <si>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</si>
  <si>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</si>
  <si>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</si>
  <si>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</si>
  <si>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</si>
  <si>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</si>
  <si>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</si>
  <si>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</si>
  <si>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</si>
  <si>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</si>
  <si>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</si>
  <si>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</si>
  <si>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</si>
  <si>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</si>
  <si>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</si>
  <si>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</si>
  <si>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</si>
  <si>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</si>
  <si>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</si>
  <si>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</si>
  <si>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</si>
  <si>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</si>
  <si>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</si>
  <si>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</si>
  <si>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</si>
  <si>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</si>
  <si>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</si>
  <si>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</si>
  <si>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</si>
  <si>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</si>
  <si>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</si>
  <si>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</si>
  <si>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</si>
  <si>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</si>
  <si>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</si>
  <si>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</si>
  <si>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</si>
  <si>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</si>
  <si>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</si>
  <si>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</si>
  <si>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</si>
  <si>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</si>
  <si>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</si>
  <si>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</si>
  <si>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</si>
  <si>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</si>
  <si>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</si>
  <si>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</si>
  <si>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</si>
  <si>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</si>
  <si>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</si>
  <si>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</si>
  <si>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</si>
  <si>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</si>
  <si>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</si>
  <si>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</si>
  <si>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</si>
  <si>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</si>
  <si>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</si>
  <si>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</si>
  <si>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</si>
  <si>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</si>
  <si>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</si>
  <si>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</si>
  <si>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</si>
  <si>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</si>
  <si>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</si>
  <si>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</si>
  <si>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</si>
  <si>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</si>
  <si>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</si>
  <si>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</si>
  <si>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</si>
  <si>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</si>
  <si>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</si>
  <si>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</si>
  <si>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</si>
  <si>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</si>
  <si>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</si>
  <si>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</si>
  <si>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</si>
  <si>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</si>
  <si>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</si>
  <si>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</si>
  <si>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</si>
  <si>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</si>
  <si>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</si>
  <si>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</si>
  <si>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</si>
  <si>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</si>
  <si>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</si>
  <si>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</si>
  <si>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</si>
  <si>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</si>
  <si>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</si>
  <si>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</si>
  <si>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</si>
  <si>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</si>
  <si>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</si>
  <si>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</si>
  <si>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</si>
  <si>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</si>
  <si>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</si>
  <si>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</si>
  <si>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</si>
  <si>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</si>
  <si>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</si>
  <si>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</si>
  <si>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</si>
  <si>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</si>
  <si>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</si>
  <si>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</si>
  <si>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</si>
  <si>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</si>
  <si>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</si>
  <si>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</si>
  <si>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</si>
  <si>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</si>
  <si>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</si>
  <si>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</si>
  <si>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</si>
  <si>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</si>
  <si>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</si>
  <si>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</si>
  <si>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</si>
  <si>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</si>
  <si>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</si>
  <si>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</si>
  <si>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</si>
  <si>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</si>
  <si>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</si>
  <si>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</si>
  <si>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</si>
  <si>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</si>
  <si>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</si>
  <si>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</si>
  <si>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</si>
  <si>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</si>
  <si>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</si>
  <si>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</si>
  <si>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</si>
  <si>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</si>
  <si>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</si>
  <si>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</si>
  <si>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</si>
  <si>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</si>
  <si>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</si>
  <si>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</si>
  <si>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</si>
  <si>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</si>
  <si>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</si>
  <si>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</si>
  <si>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</si>
  <si>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</si>
  <si>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</si>
  <si>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</si>
  <si>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</si>
  <si>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</si>
  <si>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</si>
  <si>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</si>
  <si>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</si>
  <si>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</si>
  <si>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</si>
  <si>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</si>
  <si>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</si>
  <si>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</si>
  <si>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</si>
  <si>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</si>
  <si>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</si>
  <si>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</si>
  <si>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</si>
  <si>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</si>
  <si>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</si>
  <si>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</si>
  <si>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</si>
  <si>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</si>
  <si>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</si>
  <si>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</si>
  <si>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</si>
  <si>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</si>
  <si>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</si>
  <si>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</si>
  <si>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</si>
  <si>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</si>
  <si>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</si>
  <si>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</si>
  <si>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</si>
  <si>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</si>
  <si>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</si>
  <si>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</si>
  <si>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</si>
  <si>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</si>
  <si>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</si>
  <si>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</si>
  <si>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</si>
  <si>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</si>
  <si>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</si>
  <si>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</si>
  <si>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</si>
  <si>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</si>
  <si>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</si>
  <si>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</si>
  <si>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</si>
  <si>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</si>
  <si>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</si>
  <si>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</si>
  <si>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</si>
  <si>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</si>
  <si>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</si>
  <si>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</si>
  <si>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</si>
  <si>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</si>
  <si>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</si>
  <si>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</si>
  <si>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</si>
  <si>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</si>
  <si>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</si>
  <si>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</si>
  <si>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</si>
  <si>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</si>
  <si>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</si>
  <si>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</si>
  <si>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</si>
  <si>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</si>
  <si>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</si>
  <si>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</si>
  <si>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</si>
  <si>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</si>
  <si>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</si>
  <si>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</si>
  <si>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</si>
  <si>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</si>
  <si>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</si>
  <si>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</si>
  <si>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</si>
  <si>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</si>
  <si>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</si>
  <si>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</si>
  <si>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</si>
  <si>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</si>
  <si>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</si>
  <si>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</si>
  <si>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</si>
  <si>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</si>
  <si>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</si>
  <si>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</si>
  <si>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</si>
  <si>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</si>
  <si>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</si>
  <si>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</si>
  <si>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</si>
  <si>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</si>
  <si>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</si>
  <si>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</si>
  <si>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</si>
  <si>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</si>
  <si>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</si>
  <si>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</si>
  <si>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</si>
  <si>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</si>
  <si>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</si>
  <si>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</si>
  <si>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</si>
  <si>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</si>
  <si>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</si>
  <si>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</si>
  <si>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</si>
  <si>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</si>
  <si>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</si>
  <si>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</si>
  <si>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</si>
  <si>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</si>
  <si>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</si>
  <si>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</si>
  <si>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</si>
  <si>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</si>
  <si>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</si>
  <si>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</si>
  <si>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</si>
  <si>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</si>
  <si>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</si>
  <si>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</si>
  <si>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</si>
  <si>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</si>
  <si>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</si>
  <si>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</si>
  <si>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</si>
  <si>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</si>
  <si>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</si>
  <si>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</si>
  <si>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</si>
  <si>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</si>
  <si>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</si>
  <si>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</si>
  <si>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</si>
  <si>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</si>
  <si>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</si>
  <si>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</si>
  <si>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</si>
  <si>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</si>
  <si>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</si>
  <si>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</si>
  <si>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</si>
  <si>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</si>
  <si>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</si>
  <si>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</si>
  <si>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</si>
  <si>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</si>
  <si>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</si>
  <si>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</si>
  <si>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</si>
  <si>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</si>
  <si>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</si>
  <si>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</si>
  <si>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</si>
  <si>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</si>
  <si>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</si>
  <si>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</si>
  <si>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</si>
  <si>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</si>
  <si>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</si>
  <si>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</si>
  <si>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</si>
  <si>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</si>
  <si>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</si>
  <si>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</si>
  <si>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</si>
  <si>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</si>
  <si>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</si>
  <si>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</si>
  <si>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</si>
  <si>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</si>
  <si>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</si>
  <si>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</si>
  <si>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</si>
  <si>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</si>
  <si>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</si>
  <si>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</si>
  <si>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</si>
  <si>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</si>
  <si>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</si>
  <si>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</si>
  <si>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</si>
  <si>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</si>
  <si>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</si>
  <si>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</si>
  <si>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</si>
  <si>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</si>
  <si>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</si>
  <si>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</si>
  <si>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</si>
  <si>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</si>
  <si>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</si>
  <si>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</si>
  <si>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</si>
  <si>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</si>
  <si>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</si>
  <si>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</si>
  <si>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</si>
  <si>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</si>
  <si>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</si>
  <si>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</si>
  <si>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</si>
  <si>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</si>
  <si>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</si>
  <si>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</si>
  <si>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</si>
  <si>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</si>
  <si>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</si>
  <si>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</si>
  <si>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</si>
  <si>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</si>
  <si>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</si>
  <si>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</si>
  <si>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</si>
  <si>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</si>
  <si>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</si>
  <si>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</si>
  <si>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</si>
  <si>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</si>
  <si>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</si>
  <si>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</si>
  <si>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</si>
  <si>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</si>
  <si>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</si>
  <si>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</si>
  <si>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</si>
  <si>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</si>
  <si>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</si>
  <si>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</si>
  <si>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</si>
  <si>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</si>
  <si>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</si>
  <si>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</si>
  <si>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</si>
  <si>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</si>
  <si>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</si>
  <si>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</si>
  <si>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</si>
  <si>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</si>
  <si>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</si>
  <si>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</si>
  <si>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</si>
  <si>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</si>
  <si>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</si>
  <si>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</si>
  <si>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</si>
  <si>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</si>
  <si>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</si>
  <si>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</si>
  <si>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</si>
  <si>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</si>
  <si>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</si>
  <si>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</si>
  <si>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</si>
  <si>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</si>
  <si>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</si>
  <si>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</si>
  <si>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</si>
  <si>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</si>
  <si>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</si>
  <si>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</si>
  <si>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</si>
  <si>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</si>
  <si>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</si>
  <si>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</si>
  <si>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</si>
  <si>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</si>
  <si>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</si>
  <si>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</si>
  <si>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</si>
  <si>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</si>
  <si>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</si>
  <si>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</si>
  <si>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</si>
  <si>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</si>
  <si>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</si>
  <si>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</si>
  <si>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</si>
  <si>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</si>
  <si>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</si>
  <si>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</si>
  <si>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</si>
  <si>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</si>
  <si>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</si>
  <si>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</si>
  <si>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</si>
  <si>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</si>
  <si>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</si>
  <si>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</si>
  <si>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</si>
  <si>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</si>
  <si>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</si>
  <si>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</si>
  <si>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</si>
  <si>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</si>
  <si>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</si>
  <si>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</si>
  <si>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</si>
  <si>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</si>
  <si>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</si>
  <si>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</si>
  <si>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</si>
  <si>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</si>
  <si>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</si>
  <si>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</si>
  <si>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</si>
  <si>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</si>
  <si>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</si>
  <si>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</si>
  <si>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</si>
  <si>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</si>
  <si>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</si>
  <si>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</si>
  <si>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</si>
  <si>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</si>
  <si>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</si>
  <si>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</si>
  <si>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</si>
  <si>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</si>
  <si>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</si>
  <si>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</si>
  <si>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</si>
  <si>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</si>
  <si>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</si>
  <si>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</si>
  <si>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</si>
  <si>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</si>
  <si>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</si>
  <si>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</si>
  <si>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</si>
  <si>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</si>
  <si>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</si>
  <si>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</si>
  <si>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</si>
  <si>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</si>
  <si>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</si>
  <si>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</si>
  <si>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</si>
  <si>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</si>
  <si>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</si>
  <si>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</si>
  <si>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</si>
  <si>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</si>
  <si>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</si>
  <si>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</si>
  <si>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</si>
  <si>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</si>
  <si>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</si>
  <si>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</si>
  <si>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</si>
  <si>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</si>
  <si>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</si>
  <si>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</si>
  <si>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</si>
  <si>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</si>
  <si>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</si>
  <si>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</si>
  <si>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</si>
  <si>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</si>
  <si>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</si>
  <si>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</si>
  <si>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</si>
  <si>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</si>
  <si>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</si>
  <si>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</si>
  <si>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</si>
  <si>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</si>
  <si>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</si>
  <si>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</si>
  <si>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</si>
  <si>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</si>
  <si>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</si>
  <si>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</si>
  <si>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</si>
  <si>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</si>
  <si>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</si>
  <si>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</si>
  <si>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</si>
  <si>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</si>
  <si>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</si>
  <si>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</si>
  <si>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</si>
  <si>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</si>
  <si>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</si>
  <si>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</si>
  <si>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</si>
  <si>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</si>
  <si>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</si>
  <si>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</si>
  <si>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</si>
  <si>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</si>
  <si>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</si>
  <si>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</si>
  <si>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</si>
  <si>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</si>
  <si>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</si>
  <si>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</si>
  <si>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</si>
  <si>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</si>
  <si>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</si>
  <si>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</si>
  <si>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</si>
  <si>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</si>
  <si>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</si>
  <si>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</si>
  <si>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</si>
  <si>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</si>
  <si>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</si>
  <si>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</si>
  <si>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</si>
  <si>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</si>
  <si>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</si>
  <si>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</si>
  <si>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</si>
  <si>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</si>
  <si>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</si>
  <si>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</si>
  <si>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</si>
  <si>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</si>
  <si>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</si>
  <si>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</si>
  <si>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</si>
  <si>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</si>
  <si>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</si>
  <si>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</si>
  <si>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</si>
  <si>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</si>
  <si>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</si>
  <si>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</si>
  <si>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</si>
  <si>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</si>
  <si>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</si>
  <si>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</si>
  <si>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</si>
  <si>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</si>
  <si>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</si>
  <si>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</si>
  <si>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</si>
  <si>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</si>
  <si>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</si>
  <si>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</si>
  <si>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</si>
  <si>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</si>
  <si>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</si>
  <si>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</si>
  <si>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</si>
  <si>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</si>
  <si>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</si>
  <si>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</si>
  <si>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</si>
  <si>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</si>
  <si>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</si>
  <si>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</si>
  <si>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</si>
  <si>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</si>
  <si>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</si>
  <si>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</si>
  <si>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</si>
  <si>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</si>
  <si>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</si>
  <si>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</si>
  <si>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</si>
  <si>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</si>
  <si>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</si>
  <si>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</si>
  <si>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</si>
  <si>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</si>
  <si>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</si>
  <si>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</si>
  <si>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</si>
  <si>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</si>
  <si>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</si>
  <si>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</si>
  <si>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</si>
  <si>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</si>
  <si>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</si>
  <si>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</si>
  <si>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</si>
  <si>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</si>
  <si>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</si>
  <si>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</si>
  <si>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</si>
  <si>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</si>
  <si>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</si>
  <si>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</si>
  <si>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</si>
  <si>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</si>
  <si>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</si>
  <si>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</si>
  <si>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</si>
  <si>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</si>
  <si>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</si>
  <si>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</si>
  <si>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</si>
  <si>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</si>
  <si>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</si>
  <si>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</si>
  <si>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</si>
  <si>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</si>
  <si>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</si>
  <si>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</si>
  <si>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</si>
  <si>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</si>
  <si>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</si>
  <si>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</si>
  <si>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</si>
  <si>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</si>
  <si>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</si>
  <si>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</si>
  <si>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</si>
  <si>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</si>
  <si>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</si>
  <si>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</si>
  <si>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</si>
  <si>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</si>
  <si>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</si>
  <si>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</si>
  <si>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</si>
  <si>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</si>
  <si>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</si>
  <si>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</si>
  <si>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</si>
  <si>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</si>
  <si>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</si>
  <si>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</si>
  <si>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</si>
  <si>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</si>
  <si>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</si>
  <si>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</si>
  <si>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</si>
  <si>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</si>
  <si>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</si>
  <si>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</si>
  <si>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</si>
  <si>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</si>
  <si>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</si>
  <si>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</si>
  <si>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</si>
  <si>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</si>
  <si>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</si>
  <si>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</si>
  <si>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</si>
  <si>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</si>
  <si>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</si>
  <si>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</si>
  <si>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</si>
  <si>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</si>
  <si>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</si>
  <si>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</si>
  <si>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</si>
  <si>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</si>
  <si>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</si>
  <si>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</si>
  <si>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</si>
  <si>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</si>
  <si>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</si>
  <si>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</si>
  <si>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</si>
  <si>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</si>
  <si>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</si>
  <si>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</si>
  <si>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</si>
  <si>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</si>
  <si>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</si>
  <si>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</si>
  <si>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</si>
  <si>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</si>
  <si>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</si>
  <si>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</si>
  <si>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</si>
  <si>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</si>
  <si>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</si>
  <si>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</si>
  <si>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</si>
  <si>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</si>
  <si>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</si>
  <si>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</si>
  <si>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</si>
  <si>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</si>
  <si>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</si>
  <si>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</si>
  <si>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</si>
  <si>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</si>
  <si>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</si>
  <si>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</si>
  <si>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</si>
  <si>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</si>
  <si>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</si>
  <si>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</si>
  <si>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</si>
  <si>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</si>
  <si>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</si>
  <si>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</si>
  <si>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</si>
  <si>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</si>
  <si>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</si>
  <si>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</si>
  <si>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</si>
  <si>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</si>
  <si>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</si>
  <si>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</si>
  <si>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</si>
  <si>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</si>
  <si>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</si>
  <si>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</si>
  <si>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</si>
  <si>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</si>
  <si>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</si>
  <si>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</si>
  <si>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</si>
  <si>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</si>
  <si>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</si>
  <si>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</si>
  <si>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</si>
  <si>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</si>
  <si>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</si>
  <si>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</si>
  <si>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</si>
  <si>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</si>
  <si>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</si>
  <si>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</si>
  <si>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</si>
  <si>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</si>
  <si>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</si>
  <si>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</si>
  <si>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</si>
  <si>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</si>
  <si>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</si>
  <si>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</si>
  <si>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</si>
  <si>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</si>
  <si>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</si>
  <si>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</si>
  <si>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</si>
  <si>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</si>
  <si>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</si>
  <si>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</si>
  <si>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</si>
  <si>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</si>
  <si>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</si>
  <si>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</si>
  <si>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</si>
  <si>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</si>
  <si>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</si>
  <si>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</si>
  <si>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</si>
  <si>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</si>
  <si>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</si>
  <si>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</si>
  <si>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</si>
  <si>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</si>
  <si>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</si>
  <si>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</si>
  <si>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</si>
  <si>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</si>
  <si>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</si>
  <si>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</si>
  <si>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</si>
  <si>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</si>
  <si>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</si>
  <si>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</si>
  <si>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</si>
  <si>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</si>
  <si>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</si>
  <si>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</si>
  <si>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</si>
  <si>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</si>
  <si>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</si>
  <si>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</si>
  <si>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</si>
  <si>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</si>
  <si>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</si>
  <si>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</si>
  <si>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</si>
  <si>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</si>
  <si>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</si>
  <si>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</si>
  <si>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</si>
  <si>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</si>
  <si>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</si>
  <si>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</si>
  <si>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</si>
  <si>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</si>
  <si>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</si>
  <si>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</si>
  <si>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</si>
  <si>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</si>
  <si>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</si>
  <si>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</si>
  <si>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</si>
  <si>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</si>
  <si>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</si>
  <si>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</si>
  <si>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</si>
  <si>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</si>
  <si>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</si>
  <si>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</si>
  <si>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</si>
  <si>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</si>
  <si>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</si>
  <si>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</si>
  <si>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</si>
  <si>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</si>
  <si>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</si>
  <si>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</si>
  <si>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</si>
  <si>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</si>
  <si>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</si>
  <si>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</si>
  <si>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</si>
  <si>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</si>
  <si>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</si>
  <si>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</si>
  <si>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</si>
  <si>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</si>
  <si>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</si>
  <si>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</si>
  <si>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</si>
  <si>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</si>
  <si>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</si>
  <si>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</si>
  <si>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</si>
  <si>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</si>
  <si>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</si>
  <si>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</si>
  <si>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</si>
  <si>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</si>
  <si>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</si>
  <si>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</si>
  <si>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</si>
  <si>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</si>
  <si>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</si>
  <si>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</si>
  <si>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</si>
  <si>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</si>
  <si>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</si>
  <si>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</si>
  <si>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</si>
  <si>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</si>
  <si>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</si>
  <si>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</si>
  <si>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</si>
  <si>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</si>
  <si>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</si>
  <si>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</si>
  <si>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</si>
  <si>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</si>
  <si>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</si>
  <si>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</si>
  <si>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</si>
  <si>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</si>
  <si>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</si>
  <si>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</si>
  <si>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</si>
  <si>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</si>
  <si>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</si>
  <si>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</si>
  <si>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</si>
  <si>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</si>
  <si>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</si>
  <si>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</si>
  <si>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</si>
  <si>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</si>
  <si>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</si>
  <si>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</si>
  <si>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</si>
  <si>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</si>
  <si>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</si>
  <si>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</si>
  <si>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</si>
  <si>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</si>
  <si>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</si>
  <si>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</si>
  <si>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</si>
  <si>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</si>
  <si>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</si>
  <si>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</si>
  <si>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</si>
  <si>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</si>
  <si>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</si>
  <si>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</si>
  <si>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</si>
  <si>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</si>
  <si>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</si>
  <si>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</si>
  <si>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</si>
  <si>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</si>
  <si>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</si>
  <si>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</si>
  <si>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</si>
  <si>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</si>
  <si>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</si>
  <si>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</si>
  <si>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</si>
  <si>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</si>
  <si>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</si>
  <si>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</si>
  <si>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</si>
  <si>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</si>
  <si>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</si>
  <si>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</si>
  <si>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</si>
  <si>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</si>
  <si>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</si>
  <si>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</si>
  <si>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</si>
  <si>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</si>
  <si>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</si>
  <si>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</si>
  <si>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</si>
  <si>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</si>
  <si>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</si>
  <si>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</si>
  <si>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</si>
  <si>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</si>
  <si>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</si>
  <si>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</si>
  <si>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</si>
  <si>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</si>
  <si>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</si>
  <si>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</si>
  <si>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</si>
  <si>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</si>
  <si>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</si>
  <si>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</si>
  <si>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</si>
  <si>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</si>
  <si>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</si>
  <si>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</si>
  <si>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</si>
  <si>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</si>
  <si>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</si>
  <si>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</si>
  <si>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</si>
  <si>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</si>
  <si>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</si>
  <si>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</si>
  <si>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</si>
  <si>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</si>
  <si>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</si>
  <si>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</si>
  <si>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</si>
  <si>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</si>
  <si>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</si>
  <si>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</si>
  <si>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</si>
  <si>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</si>
  <si>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</si>
  <si>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</si>
  <si>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</si>
  <si>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</si>
  <si>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</si>
  <si>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</si>
  <si>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</si>
  <si>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</si>
  <si>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</si>
  <si>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</si>
  <si>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</si>
  <si>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</si>
  <si>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</si>
  <si>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</si>
  <si>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</si>
  <si>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</si>
  <si>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</si>
  <si>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</si>
  <si>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</si>
  <si>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</si>
  <si>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</si>
  <si>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</si>
  <si>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</si>
  <si>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</si>
  <si>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</si>
  <si>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</si>
  <si>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</si>
  <si>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</si>
  <si>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</si>
  <si>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</si>
  <si>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</si>
  <si>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</si>
  <si>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</si>
  <si>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</si>
  <si>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</si>
  <si>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</si>
  <si>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</si>
  <si>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</si>
  <si>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</si>
  <si>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</si>
  <si>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</si>
  <si>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</si>
  <si>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</si>
  <si>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</si>
  <si>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</si>
  <si>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</si>
  <si>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</si>
  <si>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</si>
  <si>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</si>
  <si>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</si>
  <si>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</si>
  <si>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</si>
  <si>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</si>
  <si>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</si>
  <si>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</si>
  <si>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</si>
  <si>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</si>
  <si>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</si>
  <si>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</si>
  <si>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</si>
  <si>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</si>
  <si>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</si>
  <si>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</si>
  <si>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</si>
  <si>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</si>
  <si>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</si>
  <si>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</si>
  <si>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</si>
  <si>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</si>
  <si>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</si>
  <si>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</si>
  <si>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</si>
  <si>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</si>
  <si>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</si>
  <si>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</si>
  <si>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</si>
  <si>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</si>
  <si>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</si>
  <si>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</si>
  <si>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</si>
  <si>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</si>
  <si>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</si>
  <si>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</si>
  <si>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</si>
  <si>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</si>
  <si>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</si>
  <si>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</si>
  <si>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</si>
  <si>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</si>
  <si>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</si>
  <si>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</si>
  <si>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</si>
  <si>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</si>
  <si>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</si>
  <si>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</si>
  <si>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</si>
  <si>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</si>
  <si>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</si>
  <si>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</si>
  <si>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</si>
  <si>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</si>
  <si>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</si>
  <si>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</si>
  <si>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</si>
  <si>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</si>
  <si>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</si>
  <si>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</si>
  <si>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</si>
  <si>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</si>
  <si>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</si>
  <si>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</si>
  <si>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</si>
  <si>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</si>
  <si>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</si>
  <si>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</si>
  <si>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</si>
  <si>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</si>
  <si>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</si>
  <si>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</si>
  <si>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</si>
  <si>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</si>
  <si>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</si>
  <si>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</si>
  <si>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</si>
  <si>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</si>
  <si>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</si>
  <si>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</si>
  <si>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</si>
  <si>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</si>
  <si>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</si>
  <si>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</si>
  <si>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</si>
  <si>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</si>
  <si>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</si>
  <si>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</si>
  <si>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</si>
  <si>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</si>
  <si>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</si>
  <si>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</si>
  <si>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</si>
  <si>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</si>
  <si>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</si>
  <si>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</si>
  <si>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</si>
  <si>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</si>
  <si>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</si>
  <si>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</si>
  <si>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</si>
  <si>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</si>
  <si>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</si>
  <si>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</si>
  <si>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</si>
  <si>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</si>
  <si>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</si>
  <si>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</si>
  <si>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</si>
  <si>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</si>
  <si>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</si>
  <si>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</si>
  <si>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</si>
  <si>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</si>
  <si>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</si>
  <si>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</si>
  <si>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</si>
  <si>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</si>
  <si>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</si>
  <si>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</si>
  <si>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</si>
  <si>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</si>
  <si>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</si>
  <si>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</si>
  <si>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</si>
  <si>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</si>
  <si>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</si>
  <si>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</si>
  <si>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</si>
  <si>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</si>
  <si>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</si>
  <si>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</si>
  <si>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</si>
  <si>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</si>
  <si>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</si>
  <si>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</si>
  <si>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</si>
  <si>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</si>
  <si>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</si>
  <si>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</si>
  <si>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</si>
  <si>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</si>
  <si>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</si>
  <si>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</si>
  <si>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</si>
  <si>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</si>
  <si>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</si>
  <si>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</si>
  <si>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</si>
  <si>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</si>
  <si>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</si>
  <si>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</si>
  <si>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</si>
  <si>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</si>
  <si>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</si>
  <si>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</si>
  <si>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</si>
  <si>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</si>
  <si>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</si>
  <si>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</si>
  <si>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</si>
  <si>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</si>
  <si>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</si>
  <si>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</si>
  <si>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</si>
  <si>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</si>
  <si>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</si>
  <si>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</si>
  <si>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</si>
  <si>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</si>
  <si>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</si>
  <si>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</si>
  <si>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</si>
  <si>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</si>
  <si>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</si>
  <si>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</si>
  <si>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</si>
  <si>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</si>
  <si>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</si>
  <si>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</si>
  <si>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</si>
  <si>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</si>
  <si>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</si>
  <si>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</si>
  <si>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</si>
  <si>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</si>
  <si>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</si>
  <si>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</si>
  <si>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</si>
  <si>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</si>
  <si>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</si>
  <si>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</si>
  <si>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</si>
  <si>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</si>
  <si>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</si>
  <si>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</si>
  <si>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</si>
  <si>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</si>
  <si>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</si>
  <si>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</si>
  <si>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</si>
  <si>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</si>
  <si>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</si>
  <si>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</si>
  <si>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</si>
  <si>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</si>
  <si>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</si>
  <si>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</si>
  <si>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</si>
  <si>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</si>
  <si>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</si>
  <si>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</si>
  <si>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</si>
  <si>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</si>
  <si>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</si>
  <si>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</si>
  <si>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</si>
  <si>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</si>
  <si>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</si>
  <si>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</si>
  <si>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</si>
  <si>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</si>
  <si>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</si>
  <si>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</si>
  <si>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</si>
  <si>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</si>
  <si>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</si>
  <si>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</si>
  <si>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</si>
  <si>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</si>
  <si>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</si>
  <si>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</si>
  <si>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</si>
  <si>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</si>
  <si>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</si>
  <si>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</si>
  <si>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</si>
  <si>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</si>
  <si>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</si>
  <si>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</si>
  <si>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</si>
  <si>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</si>
  <si>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</si>
  <si>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</si>
  <si>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</si>
  <si>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</si>
  <si>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</si>
  <si>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</si>
  <si>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</si>
  <si>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</si>
  <si>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</si>
  <si>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</si>
  <si>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</si>
  <si>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</si>
  <si>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</si>
  <si>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</si>
  <si>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</si>
  <si>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</si>
  <si>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</si>
  <si>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</si>
  <si>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</si>
  <si>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</si>
  <si>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</si>
  <si>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</si>
  <si>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</si>
  <si>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</si>
  <si>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</si>
  <si>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</si>
  <si>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</si>
  <si>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</si>
  <si>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</si>
  <si>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</si>
  <si>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</si>
  <si>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</si>
  <si>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</si>
  <si>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</si>
  <si>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</si>
  <si>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</si>
  <si>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</si>
  <si>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</si>
  <si>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</si>
  <si>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</si>
  <si>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</si>
  <si>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</si>
  <si>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</si>
  <si>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</si>
  <si>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</si>
  <si>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</si>
  <si>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</si>
  <si>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</si>
  <si>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</si>
  <si>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</si>
  <si>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</si>
  <si>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</si>
  <si>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</si>
  <si>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</si>
  <si>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</si>
  <si>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</si>
  <si>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</si>
  <si>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</si>
  <si>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</si>
  <si>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</si>
  <si>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</si>
  <si>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</si>
  <si>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</si>
  <si>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</si>
  <si>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</si>
  <si>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</si>
  <si>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</si>
  <si>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</si>
  <si>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</si>
  <si>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</si>
  <si>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</si>
  <si>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</si>
  <si>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</si>
  <si>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</si>
  <si>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</si>
  <si>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</si>
  <si>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</si>
  <si>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</si>
  <si>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</si>
  <si>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</si>
  <si>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</si>
  <si>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</si>
  <si>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</si>
  <si>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</si>
  <si>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</si>
  <si>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</si>
  <si>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</si>
  <si>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</si>
  <si>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</si>
  <si>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</si>
  <si>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</si>
  <si>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</si>
  <si>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</si>
  <si>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</si>
  <si>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</si>
  <si>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</si>
  <si>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</si>
  <si>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</si>
  <si>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</si>
  <si>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</si>
  <si>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</si>
  <si>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</si>
  <si>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</si>
  <si>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</si>
  <si>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</si>
  <si>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</si>
  <si>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</si>
  <si>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</si>
  <si>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</si>
  <si>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</si>
  <si>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</si>
  <si>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</si>
  <si>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</si>
  <si>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</si>
  <si>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</si>
  <si>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</si>
  <si>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</si>
  <si>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</si>
  <si>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</si>
  <si>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</si>
  <si>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</si>
  <si>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</si>
  <si>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</si>
  <si>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</si>
  <si>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</si>
  <si>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</si>
  <si>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</si>
  <si>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</si>
  <si>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</si>
  <si>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</si>
  <si>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</si>
  <si>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</si>
  <si>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</si>
  <si>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</si>
  <si>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</si>
  <si>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</si>
  <si>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</si>
  <si>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</si>
  <si>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</si>
  <si>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</si>
  <si>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</si>
  <si>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</si>
  <si>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</si>
  <si>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</si>
  <si>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</si>
  <si>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</si>
  <si>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</si>
  <si>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</si>
  <si>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</si>
  <si>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</si>
  <si>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</si>
  <si>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</si>
  <si>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</si>
  <si>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</si>
  <si>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</si>
  <si>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</si>
  <si>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</si>
  <si>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</si>
  <si>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</si>
  <si>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</si>
  <si>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</si>
  <si>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</si>
  <si>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</si>
  <si>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</si>
  <si>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</si>
  <si>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</si>
  <si>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</si>
  <si>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</si>
  <si>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</si>
  <si>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</si>
  <si>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</si>
  <si>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</si>
  <si>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</si>
  <si>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</si>
  <si>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</si>
  <si>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</si>
  <si>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</si>
  <si>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</si>
  <si>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</si>
  <si>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</si>
  <si>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</si>
  <si>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</si>
  <si>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</si>
  <si>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</si>
  <si>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</si>
  <si>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</si>
  <si>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</si>
  <si>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</si>
  <si>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</si>
  <si>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</si>
  <si>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</si>
  <si>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</si>
  <si>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</si>
  <si>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</si>
  <si>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</si>
  <si>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</si>
  <si>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</si>
  <si>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</si>
  <si>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</si>
  <si>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</si>
  <si>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</si>
  <si>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</si>
  <si>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</si>
  <si>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</si>
  <si>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</si>
  <si>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</si>
  <si>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</si>
  <si>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</si>
  <si>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</si>
  <si>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</si>
  <si>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</si>
  <si>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</si>
  <si>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</si>
  <si>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</si>
  <si>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</si>
  <si>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</si>
  <si>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</si>
  <si>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</si>
  <si>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</si>
  <si>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</si>
  <si>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</si>
  <si>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</si>
  <si>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</si>
  <si>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</si>
  <si>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</si>
  <si>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</si>
  <si>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</si>
  <si>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</si>
  <si>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</si>
  <si>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</si>
  <si>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</si>
  <si>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</si>
  <si>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</si>
  <si>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</si>
  <si>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</si>
  <si>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</si>
  <si>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</si>
  <si>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</si>
  <si>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</si>
  <si>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</si>
  <si>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</si>
  <si>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</si>
  <si>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</si>
  <si>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</si>
  <si>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</si>
  <si>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</si>
  <si>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</si>
  <si>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</si>
  <si>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</si>
  <si>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</si>
  <si>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</si>
  <si>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</si>
  <si>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</si>
  <si>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</si>
  <si>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</si>
  <si>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</si>
  <si>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</si>
  <si>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</si>
  <si>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</si>
  <si>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</si>
  <si>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</si>
  <si>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</si>
  <si>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</si>
  <si>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</si>
  <si>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</si>
  <si>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</si>
  <si>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</si>
  <si>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</si>
  <si>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</si>
  <si>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</si>
  <si>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</si>
  <si>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</si>
  <si>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</si>
  <si>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</si>
  <si>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</si>
  <si>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</si>
  <si>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</si>
  <si>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</si>
  <si>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</si>
  <si>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</si>
  <si>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</si>
  <si>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</si>
  <si>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</si>
  <si>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</si>
  <si>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</si>
  <si>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</si>
  <si>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</si>
  <si>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</si>
  <si>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</si>
  <si>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</si>
  <si>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</si>
  <si>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</si>
  <si>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</si>
  <si>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</si>
  <si>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</si>
  <si>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</si>
  <si>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</si>
  <si>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</si>
  <si>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</si>
  <si>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</si>
  <si>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</si>
  <si>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</si>
  <si>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</si>
  <si>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</si>
  <si>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</si>
  <si>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</si>
  <si>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</si>
  <si>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</si>
  <si>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</si>
  <si>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</si>
  <si>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</si>
  <si>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</si>
  <si>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</si>
  <si>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</si>
  <si>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</si>
  <si>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</si>
  <si>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</si>
  <si>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</si>
  <si>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</si>
  <si>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</si>
  <si>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</si>
  <si>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</si>
  <si>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</si>
  <si>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</si>
  <si>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</si>
  <si>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</si>
  <si>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</si>
  <si>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</si>
  <si>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</si>
  <si>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</si>
  <si>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</si>
  <si>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</si>
  <si>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</si>
  <si>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</si>
  <si>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</si>
  <si>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</si>
  <si>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</si>
  <si>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</si>
  <si>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</si>
  <si>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</si>
  <si>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</si>
  <si>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</si>
  <si>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</si>
  <si>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</si>
  <si>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</si>
  <si>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</si>
  <si>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</si>
  <si>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</si>
  <si>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</si>
  <si>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</si>
  <si>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</si>
  <si>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</si>
  <si>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</si>
  <si>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</si>
  <si>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</si>
  <si>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</si>
  <si>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</si>
  <si>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</si>
  <si>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</si>
  <si>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</si>
  <si>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</si>
  <si>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</si>
  <si>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</si>
  <si>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</si>
  <si>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</si>
  <si>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</si>
  <si>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</si>
  <si>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</si>
  <si>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</si>
  <si>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</si>
  <si>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</si>
  <si>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</si>
  <si>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</si>
  <si>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</si>
  <si>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</si>
  <si>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</si>
  <si>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</si>
  <si>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</si>
  <si>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</si>
  <si>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</si>
  <si>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</si>
  <si>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</si>
  <si>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</si>
  <si>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</si>
  <si>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</si>
  <si>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</si>
  <si>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</si>
  <si>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</si>
  <si>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</si>
  <si>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</si>
  <si>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</si>
  <si>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</si>
  <si>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</si>
  <si>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</si>
  <si>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</si>
  <si>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</si>
  <si>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</si>
  <si>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</si>
  <si>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</si>
  <si>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</si>
  <si>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</si>
  <si>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</si>
  <si>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</si>
  <si>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</si>
  <si>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</si>
  <si>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</si>
  <si>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</si>
  <si>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</si>
  <si>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</si>
  <si>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</si>
  <si>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</si>
  <si>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</si>
  <si>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</si>
  <si>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</si>
  <si>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</si>
  <si>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</si>
  <si>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</si>
  <si>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</si>
  <si>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</si>
  <si>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</si>
  <si>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</si>
  <si>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</si>
  <si>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</si>
  <si>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</si>
  <si>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</si>
  <si>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</si>
  <si>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</si>
  <si>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</si>
  <si>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</si>
  <si>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</si>
  <si>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</si>
  <si>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</si>
  <si>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</si>
  <si>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</si>
  <si>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</si>
  <si>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</si>
  <si>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</si>
  <si>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</si>
  <si>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</si>
  <si>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</si>
  <si>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</si>
  <si>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</si>
  <si>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</si>
  <si>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</si>
  <si>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</si>
  <si>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</si>
  <si>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</si>
  <si>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</si>
  <si>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</si>
  <si>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</si>
  <si>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</si>
  <si>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</si>
  <si>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</si>
  <si>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</si>
  <si>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</si>
  <si>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</si>
  <si>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</si>
  <si>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</si>
  <si>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</si>
  <si>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</si>
  <si>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</si>
  <si>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</si>
  <si>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</si>
  <si>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</si>
  <si>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</si>
  <si>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</si>
  <si>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</si>
  <si>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</si>
  <si>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</si>
  <si>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</si>
  <si>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</si>
  <si>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</si>
  <si>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</si>
  <si>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</si>
  <si>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</si>
  <si>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</si>
  <si>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</si>
  <si>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</si>
  <si>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</si>
  <si>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</si>
  <si>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</si>
  <si>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</si>
  <si>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</si>
  <si>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</si>
  <si>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</si>
  <si>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</si>
  <si>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</si>
  <si>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</si>
  <si>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</si>
  <si>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</si>
  <si>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</si>
  <si>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</si>
  <si>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</si>
  <si>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</si>
  <si>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</si>
  <si>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</si>
  <si>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</si>
  <si>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</si>
  <si>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</si>
  <si>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</si>
  <si>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</si>
  <si>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</si>
  <si>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</si>
  <si>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</si>
  <si>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</si>
  <si>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</si>
  <si>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</si>
  <si>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</si>
  <si>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</si>
  <si>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</si>
  <si>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</si>
  <si>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</si>
  <si>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</si>
  <si>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</si>
  <si>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</si>
  <si>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</si>
  <si>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</si>
  <si>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</si>
  <si>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</si>
  <si>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</si>
  <si>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</si>
  <si>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</si>
  <si>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</si>
  <si>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</si>
  <si>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</si>
  <si>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</si>
  <si>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</si>
  <si>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</si>
  <si>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</si>
  <si>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</si>
  <si>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</si>
  <si>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</si>
  <si>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</si>
  <si>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</si>
  <si>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</si>
  <si>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</si>
  <si>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</si>
  <si>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</si>
  <si>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</si>
  <si>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</si>
  <si>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</si>
  <si>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</si>
  <si>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</si>
  <si>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</si>
  <si>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</si>
  <si>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</si>
  <si>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</si>
  <si>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</si>
  <si>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</si>
  <si>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</si>
  <si>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</si>
  <si>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</si>
  <si>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</si>
  <si>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</si>
  <si>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</si>
  <si>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</si>
  <si>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</si>
  <si>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</si>
  <si>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</si>
  <si>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</si>
  <si>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</si>
  <si>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</si>
  <si>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</si>
  <si>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</si>
  <si>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</si>
  <si>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</si>
  <si>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</si>
  <si>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</si>
  <si>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</si>
  <si>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</si>
  <si>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</si>
  <si>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</si>
  <si>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</si>
  <si>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</si>
  <si>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</si>
  <si>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</si>
  <si>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</si>
  <si>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</si>
  <si>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</si>
  <si>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</si>
  <si>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</si>
  <si>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</si>
  <si>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</si>
  <si>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</si>
  <si>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</si>
  <si>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</si>
  <si>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</si>
  <si>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</si>
  <si>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</si>
  <si>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</si>
  <si>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</si>
  <si>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</si>
  <si>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</si>
  <si>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</si>
  <si>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</si>
  <si>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</si>
  <si>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</si>
  <si>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</si>
  <si>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</si>
  <si>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</si>
  <si>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</si>
  <si>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</si>
  <si>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</si>
  <si>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</si>
  <si>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</si>
  <si>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</si>
  <si>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</si>
  <si>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</si>
  <si>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</si>
  <si>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</si>
  <si>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</si>
  <si>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</si>
  <si>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</si>
  <si>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</si>
  <si>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</si>
  <si>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</si>
  <si>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</si>
  <si>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</si>
  <si>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</si>
  <si>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</si>
  <si>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</si>
  <si>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</si>
  <si>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</si>
  <si>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</si>
  <si>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</si>
  <si>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</si>
  <si>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</si>
  <si>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</si>
  <si>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</si>
  <si>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</si>
  <si>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</si>
  <si>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</si>
  <si>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</si>
  <si>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</si>
  <si>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</si>
  <si>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</si>
  <si>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</si>
  <si>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</si>
  <si>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</si>
  <si>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</si>
  <si>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</si>
  <si>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</si>
  <si>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</si>
  <si>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</si>
  <si>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</si>
  <si>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</si>
  <si>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</si>
  <si>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</si>
  <si>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</si>
  <si>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</si>
  <si>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</si>
  <si>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</si>
  <si>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</si>
  <si>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</si>
  <si>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</si>
  <si>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</si>
  <si>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</si>
  <si>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</si>
  <si>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</si>
  <si>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</si>
  <si>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</si>
  <si>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</si>
  <si>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</si>
  <si>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</si>
  <si>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</si>
  <si>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</si>
  <si>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</si>
  <si>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</si>
  <si>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</si>
  <si>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</si>
  <si>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</si>
  <si>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</si>
  <si>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</si>
  <si>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</si>
  <si>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</si>
  <si>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</si>
  <si>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</si>
  <si>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</si>
  <si>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</si>
  <si>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</si>
  <si>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</si>
  <si>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</si>
  <si>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</si>
  <si>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</si>
  <si>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</si>
  <si>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</si>
  <si>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</si>
  <si>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</si>
  <si>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</si>
  <si>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</si>
  <si>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</si>
  <si>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</si>
  <si>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</si>
  <si>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</si>
  <si>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</si>
  <si>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</si>
  <si>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</si>
  <si>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</si>
  <si>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</si>
  <si>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</si>
  <si>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</si>
  <si>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</si>
  <si>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</si>
  <si>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</si>
  <si>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</si>
  <si>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</si>
  <si>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</si>
  <si>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</si>
  <si>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</si>
  <si>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</si>
  <si>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</si>
  <si>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</si>
  <si>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</si>
  <si>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</si>
  <si>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</si>
  <si>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</si>
  <si>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</si>
  <si>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</si>
  <si>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</si>
  <si>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</si>
  <si>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</si>
  <si>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</si>
  <si>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</si>
  <si>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</si>
  <si>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</si>
  <si>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</si>
  <si>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</si>
  <si>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</si>
  <si>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</si>
  <si>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</si>
  <si>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</si>
  <si>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</si>
  <si>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</si>
  <si>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</si>
  <si>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</si>
  <si>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</si>
  <si>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</si>
  <si>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</si>
  <si>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</si>
  <si>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</si>
  <si>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</si>
  <si>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</si>
  <si>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</si>
  <si>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</si>
  <si>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</si>
  <si>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</si>
  <si>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</si>
  <si>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</si>
  <si>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</si>
  <si>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</si>
  <si>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</si>
  <si>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</si>
  <si>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</si>
  <si>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</si>
  <si>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</si>
  <si>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</si>
  <si>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</si>
  <si>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</si>
  <si>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</si>
  <si>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</si>
  <si>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</si>
  <si>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</si>
  <si>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</si>
  <si>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</si>
  <si>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</si>
  <si>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</si>
  <si>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</si>
  <si>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</si>
  <si>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</si>
  <si>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</si>
  <si>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</si>
  <si>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</si>
  <si>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</si>
  <si>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</si>
  <si>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</si>
  <si>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</si>
  <si>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</si>
  <si>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</si>
  <si>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</si>
  <si>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</si>
  <si>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</si>
  <si>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</si>
  <si>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</si>
  <si>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</si>
  <si>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</si>
  <si>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</si>
  <si>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</si>
  <si>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</si>
  <si>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</si>
  <si>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</si>
  <si>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</si>
  <si>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</si>
  <si>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</si>
  <si>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</si>
  <si>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</si>
  <si>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</si>
  <si>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</si>
  <si>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</si>
  <si>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</si>
  <si>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</si>
  <si>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</si>
  <si>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</si>
  <si>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</si>
  <si>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</si>
  <si>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</si>
  <si>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</si>
  <si>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</si>
  <si>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</si>
  <si>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</si>
  <si>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</si>
  <si>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</si>
  <si>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</si>
  <si>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</si>
  <si>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</si>
  <si>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</si>
  <si>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</si>
  <si>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</si>
  <si>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</si>
  <si>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</si>
  <si>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</si>
  <si>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</si>
  <si>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</si>
  <si>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</si>
  <si>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</si>
  <si>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</si>
  <si>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</si>
  <si>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</si>
  <si>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</si>
  <si>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</si>
  <si>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</si>
  <si>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</si>
  <si>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</si>
  <si>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</si>
  <si>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</si>
  <si>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</si>
  <si>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</si>
  <si>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</si>
  <si>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</si>
  <si>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</si>
  <si>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</si>
  <si>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</si>
  <si>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</si>
  <si>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</si>
  <si>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</si>
  <si>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</si>
  <si>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</si>
  <si>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</si>
  <si>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</si>
  <si>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</si>
  <si>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</si>
  <si>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</si>
  <si>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</si>
  <si>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</si>
  <si>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</si>
  <si>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</si>
  <si>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</si>
  <si>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</si>
  <si>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</si>
  <si>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</si>
  <si>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</si>
  <si>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</si>
  <si>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</si>
  <si>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</si>
  <si>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</si>
  <si>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</si>
  <si>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</si>
  <si>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</si>
  <si>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</si>
  <si>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</si>
  <si>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</si>
  <si>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</si>
  <si>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</si>
  <si>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</si>
  <si>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</si>
  <si>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</si>
  <si>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</si>
  <si>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</si>
  <si>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</si>
  <si>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</si>
  <si>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</si>
  <si>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</si>
  <si>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</si>
  <si>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</si>
  <si>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</si>
  <si>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</si>
  <si>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</si>
  <si>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</si>
  <si>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</si>
  <si>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</si>
  <si>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</si>
  <si>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</si>
  <si>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</si>
  <si>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</si>
  <si>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</si>
  <si>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</si>
  <si>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</si>
  <si>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</si>
  <si>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</si>
  <si>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</si>
  <si>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</si>
  <si>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</si>
  <si>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</si>
  <si>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</si>
  <si>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</si>
  <si>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</si>
  <si>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</si>
  <si>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</si>
  <si>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</si>
  <si>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</si>
  <si>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</si>
  <si>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</si>
  <si>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</si>
  <si>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</si>
  <si>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</si>
  <si>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</si>
  <si>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</si>
  <si>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</si>
  <si>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</si>
  <si>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</si>
  <si>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</si>
  <si>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</si>
  <si>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</si>
  <si>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</si>
  <si>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</si>
  <si>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</si>
  <si>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</si>
  <si>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</si>
  <si>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</si>
  <si>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</si>
  <si>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</si>
  <si>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</si>
  <si>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</si>
  <si>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</si>
  <si>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</si>
  <si>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</si>
  <si>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</si>
  <si>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</si>
  <si>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</si>
  <si>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</si>
  <si>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</si>
  <si>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</si>
  <si>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</si>
  <si>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</si>
  <si>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</si>
  <si>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</si>
  <si>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</si>
  <si>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</si>
  <si>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</si>
  <si>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</si>
  <si>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</si>
  <si>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</si>
  <si>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</si>
  <si>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</si>
  <si>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</si>
  <si>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</si>
  <si>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</si>
  <si>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</si>
  <si>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</si>
  <si>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</si>
  <si>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</si>
  <si>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</si>
  <si>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</si>
  <si>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</si>
  <si>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</si>
  <si>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</si>
  <si>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</si>
  <si>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</si>
  <si>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</si>
  <si>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</si>
  <si>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</si>
  <si>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</si>
  <si>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</si>
  <si>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</si>
  <si>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</si>
  <si>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</si>
  <si>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</si>
  <si>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</si>
  <si>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</si>
  <si>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</si>
  <si>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</si>
  <si>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</si>
  <si>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</si>
  <si>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</si>
  <si>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</si>
  <si>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</si>
  <si>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</si>
  <si>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</si>
  <si>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</si>
  <si>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</si>
  <si>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</si>
  <si>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</si>
  <si>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</si>
  <si>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</si>
  <si>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</si>
  <si>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</si>
  <si>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</si>
  <si>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</si>
  <si>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</si>
  <si>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</si>
  <si>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</si>
  <si>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</si>
  <si>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</si>
  <si>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</si>
  <si>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</si>
  <si>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</si>
  <si>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</si>
  <si>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</si>
  <si>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</si>
  <si>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</si>
  <si>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</si>
  <si>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</si>
  <si>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</si>
  <si>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</si>
  <si>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</si>
  <si>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</si>
  <si>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</si>
  <si>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</si>
  <si>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</si>
  <si>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</si>
  <si>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</si>
  <si>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</si>
  <si>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</si>
  <si>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</si>
  <si>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</si>
  <si>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</si>
  <si>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</si>
  <si>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</si>
  <si>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</si>
  <si>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</si>
  <si>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</si>
  <si>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</si>
  <si>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</si>
  <si>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</si>
  <si>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</si>
  <si>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</si>
  <si>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</si>
  <si>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</si>
  <si>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</si>
  <si>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</si>
  <si>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</si>
  <si>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</si>
  <si>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</si>
  <si>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</si>
  <si>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</si>
  <si>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</si>
  <si>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</si>
  <si>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</si>
  <si>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</si>
  <si>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</si>
  <si>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</si>
  <si>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</si>
  <si>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</si>
  <si>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</si>
  <si>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</si>
  <si>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</si>
  <si>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</si>
  <si>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</si>
  <si>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</si>
  <si>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</si>
  <si>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</si>
  <si>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</si>
  <si>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</si>
  <si>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</si>
  <si>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</si>
  <si>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</si>
  <si>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</si>
  <si>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</si>
  <si>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</si>
  <si>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</si>
  <si>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</si>
  <si>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</si>
  <si>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</si>
  <si>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</si>
  <si>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</si>
  <si>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</si>
  <si>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</si>
  <si>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</si>
  <si>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</si>
  <si>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</si>
  <si>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</si>
  <si>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</si>
  <si>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</si>
  <si>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</si>
  <si>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</si>
  <si>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</si>
  <si>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</si>
  <si>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</si>
  <si>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</si>
  <si>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</si>
  <si>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</si>
  <si>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</si>
  <si>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</si>
  <si>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</si>
  <si>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</si>
  <si>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</si>
  <si>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</si>
  <si>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</si>
  <si>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</si>
  <si>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</si>
  <si>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</si>
  <si>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</si>
  <si>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</si>
  <si>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</si>
  <si>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</si>
  <si>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</si>
  <si>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</si>
  <si>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</si>
  <si>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</si>
  <si>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</si>
  <si>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</si>
  <si>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</si>
  <si>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</si>
  <si>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</si>
  <si>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</si>
  <si>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</si>
  <si>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</si>
  <si>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</si>
  <si>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</si>
  <si>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</si>
  <si>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</si>
  <si>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</si>
  <si>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</si>
  <si>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</si>
  <si>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</si>
  <si>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</si>
  <si>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</si>
  <si>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</si>
  <si>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</si>
  <si>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</si>
  <si>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</si>
  <si>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</si>
  <si>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</si>
  <si>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</si>
  <si>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</si>
  <si>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</si>
  <si>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</si>
  <si>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</si>
  <si>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</si>
  <si>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</si>
  <si>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</si>
  <si>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</si>
  <si>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</si>
  <si>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</si>
  <si>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</si>
  <si>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</si>
  <si>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</si>
  <si>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</si>
  <si>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</si>
  <si>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</si>
  <si>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</si>
  <si>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</si>
  <si>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</si>
  <si>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</si>
  <si>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</si>
  <si>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</si>
  <si>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</si>
  <si>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</si>
  <si>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</si>
  <si>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</si>
  <si>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</si>
  <si>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</si>
  <si>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</si>
  <si>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</si>
  <si>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</si>
  <si>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</si>
  <si>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</si>
  <si>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</si>
  <si>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</si>
  <si>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</si>
  <si>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</si>
  <si>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</si>
  <si>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</si>
  <si>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</si>
  <si>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</si>
  <si>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</si>
  <si>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</si>
  <si>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</si>
  <si>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</si>
  <si>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</si>
  <si>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</si>
  <si>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</si>
  <si>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</si>
  <si>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</si>
  <si>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</si>
  <si>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</si>
  <si>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</si>
  <si>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</si>
  <si>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</si>
  <si>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</si>
  <si>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</si>
  <si>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</si>
  <si>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</si>
  <si>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</si>
  <si>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</si>
  <si>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</si>
  <si>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</si>
  <si>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</si>
  <si>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</si>
  <si>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</si>
  <si>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</si>
  <si>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</si>
  <si>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</si>
  <si>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</si>
  <si>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</si>
  <si>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</si>
  <si>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</si>
  <si>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</si>
  <si>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</si>
  <si>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</si>
  <si>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</si>
  <si>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</si>
  <si>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</si>
  <si>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</si>
  <si>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</si>
  <si>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</si>
  <si>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</si>
  <si>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</si>
  <si>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</si>
  <si>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</si>
  <si>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</si>
  <si>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</si>
  <si>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</si>
  <si>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</si>
  <si>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</si>
  <si>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</si>
  <si>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</si>
  <si>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</si>
  <si>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</si>
  <si>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</si>
  <si>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</si>
  <si>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</si>
  <si>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</si>
  <si>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</si>
  <si>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</si>
  <si>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</si>
  <si>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</si>
  <si>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</si>
  <si>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</si>
  <si>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</si>
  <si>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</si>
  <si>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</si>
  <si>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</si>
  <si>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</si>
  <si>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</si>
  <si>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</si>
  <si>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</si>
  <si>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</si>
  <si>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</si>
  <si>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</si>
  <si>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</si>
  <si>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</si>
  <si>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</si>
  <si>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</si>
  <si>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</si>
  <si>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</si>
  <si>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</si>
  <si>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</si>
  <si>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</si>
  <si>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</si>
  <si>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</si>
  <si>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</si>
  <si>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</si>
  <si>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</si>
  <si>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</si>
  <si>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</si>
  <si>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</si>
  <si>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</si>
  <si>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</si>
  <si>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</si>
  <si>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</si>
  <si>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</si>
  <si>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</si>
  <si>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</si>
  <si>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</si>
  <si>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</si>
  <si>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</si>
  <si>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</si>
  <si>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</si>
  <si>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</si>
  <si>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</si>
  <si>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</si>
  <si>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</si>
  <si>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</si>
  <si>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</si>
  <si>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</si>
  <si>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</si>
  <si>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</si>
  <si>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</si>
  <si>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</si>
  <si>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</si>
  <si>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</si>
  <si>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</si>
  <si>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</si>
  <si>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</si>
  <si>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</si>
  <si>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</si>
  <si>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</si>
  <si>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</si>
  <si>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</si>
  <si>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</si>
  <si>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</si>
  <si>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</si>
  <si>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</si>
  <si>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</si>
  <si>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</si>
  <si>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</si>
  <si>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</si>
  <si>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</si>
  <si>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</si>
  <si>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</si>
  <si>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</si>
  <si>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</si>
  <si>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</si>
  <si>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</si>
  <si>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</si>
  <si>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</si>
  <si>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</si>
  <si>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</si>
  <si>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</si>
  <si>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</si>
  <si>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</si>
  <si>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</si>
  <si>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</si>
  <si>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</si>
  <si>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</si>
  <si>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</si>
  <si>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</si>
  <si>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</si>
  <si>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</si>
  <si>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</si>
  <si>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</si>
  <si>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</si>
  <si>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</si>
  <si>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</si>
  <si>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</si>
  <si>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</si>
  <si>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</si>
  <si>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</si>
  <si>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</si>
  <si>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</si>
  <si>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</si>
  <si>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</si>
  <si>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</si>
  <si>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</si>
  <si>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</si>
  <si>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</si>
  <si>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</si>
  <si>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</si>
  <si>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</si>
  <si>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</si>
  <si>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</si>
  <si>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</si>
  <si>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</si>
  <si>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</si>
  <si>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</si>
  <si>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</si>
  <si>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</si>
  <si>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</si>
  <si>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</si>
  <si>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</si>
  <si>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</si>
  <si>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</si>
  <si>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</si>
  <si>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</si>
  <si>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</si>
  <si>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</si>
  <si>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</si>
  <si>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</si>
  <si>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</si>
  <si>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</si>
  <si>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</si>
  <si>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</si>
  <si>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</si>
  <si>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</si>
  <si>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</si>
  <si>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</si>
  <si>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</si>
  <si>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</si>
  <si>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</si>
  <si>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</si>
  <si>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</si>
  <si>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</si>
  <si>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</si>
  <si>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</si>
  <si>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</si>
  <si>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</si>
  <si>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</si>
  <si>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</si>
  <si>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</si>
  <si>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</si>
  <si>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</si>
  <si>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</si>
  <si>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</si>
  <si>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</si>
  <si>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</si>
  <si>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</si>
  <si>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</si>
  <si>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</si>
  <si>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</si>
  <si>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</si>
  <si>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</si>
  <si>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</si>
  <si>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</si>
  <si>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</si>
  <si>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</si>
  <si>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</si>
  <si>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</si>
  <si>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</si>
  <si>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</si>
  <si>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</si>
  <si>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</si>
  <si>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</si>
  <si>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</si>
  <si>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</si>
  <si>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</si>
  <si>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</si>
  <si>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</si>
  <si>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</si>
  <si>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</si>
  <si>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</si>
  <si>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</si>
  <si>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</si>
  <si>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</si>
  <si>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</si>
  <si>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</si>
  <si>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</si>
  <si>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</si>
  <si>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</si>
  <si>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</si>
  <si>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</si>
  <si>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</si>
  <si>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</si>
  <si>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</si>
  <si>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</si>
  <si>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</si>
  <si>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</si>
  <si>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</si>
  <si>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</si>
  <si>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</si>
  <si>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</si>
  <si>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</si>
  <si>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</si>
  <si>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</si>
  <si>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</si>
  <si>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</si>
  <si>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</si>
  <si>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</si>
  <si>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</si>
  <si>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</si>
  <si>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</si>
  <si>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</si>
  <si>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</si>
  <si>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</si>
  <si>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</si>
  <si>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</si>
  <si>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</si>
  <si>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</si>
  <si>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</si>
  <si>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</si>
  <si>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</si>
  <si>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</si>
  <si>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</si>
  <si>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</si>
  <si>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</si>
  <si>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</si>
  <si>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</si>
  <si>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</si>
  <si>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</si>
  <si>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</si>
  <si>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</si>
  <si>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</si>
  <si>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</si>
  <si>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</si>
  <si>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</si>
  <si>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</si>
  <si>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</si>
  <si>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</si>
  <si>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</si>
  <si>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</si>
  <si>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</si>
  <si>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</si>
  <si>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</si>
  <si>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</si>
  <si>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</si>
  <si>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</si>
  <si>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</si>
  <si>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</si>
  <si>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</si>
  <si>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</si>
  <si>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</si>
  <si>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</si>
  <si>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</si>
  <si>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</si>
  <si>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</si>
  <si>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</si>
  <si>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</si>
  <si>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</si>
  <si>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</si>
  <si>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</si>
  <si>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</si>
  <si>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</si>
  <si>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</si>
  <si>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</si>
  <si>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</si>
  <si>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</si>
  <si>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</si>
  <si>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</si>
  <si>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</si>
  <si>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</si>
  <si>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</si>
  <si>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</si>
  <si>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</si>
  <si>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</si>
  <si>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</si>
  <si>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</si>
  <si>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</si>
  <si>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</si>
  <si>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</si>
  <si>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</si>
  <si>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</si>
  <si>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</si>
  <si>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</si>
  <si>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</si>
  <si>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</si>
  <si>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</si>
  <si>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</si>
  <si>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</si>
  <si>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</si>
  <si>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</si>
  <si>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</si>
  <si>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</si>
  <si>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</si>
  <si>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</si>
  <si>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</si>
  <si>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</si>
  <si>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</si>
  <si>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</si>
  <si>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</si>
  <si>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</si>
  <si>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</si>
  <si>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</si>
  <si>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</si>
  <si>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</si>
  <si>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</si>
  <si>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</si>
  <si>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</si>
  <si>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</si>
  <si>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</si>
  <si>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</si>
  <si>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</si>
  <si>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</si>
  <si>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</si>
  <si>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</si>
  <si>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</si>
  <si>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</si>
  <si>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</si>
  <si>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</si>
  <si>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</si>
  <si>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</si>
  <si>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</si>
  <si>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</si>
  <si>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</si>
  <si>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</si>
  <si>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</si>
  <si>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</si>
  <si>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</si>
  <si>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</si>
  <si>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</si>
  <si>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</si>
  <si>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</si>
  <si>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</si>
  <si>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</si>
  <si>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</si>
  <si>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</si>
  <si>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</si>
  <si>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</si>
  <si>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</si>
  <si>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</si>
  <si>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</si>
  <si>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</si>
  <si>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</si>
  <si>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</si>
  <si>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</si>
  <si>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</si>
  <si>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</si>
  <si>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</si>
  <si>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</si>
  <si>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</si>
  <si>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</si>
  <si>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</si>
  <si>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</si>
  <si>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</si>
  <si>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</si>
  <si>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</si>
  <si>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</si>
  <si>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</si>
  <si>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</si>
  <si>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</si>
  <si>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</si>
  <si>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</si>
  <si>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</si>
  <si>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</si>
  <si>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</si>
  <si>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</si>
  <si>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</si>
  <si>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</si>
  <si>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</si>
  <si>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</si>
  <si>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</si>
  <si>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</si>
  <si>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</si>
  <si>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</si>
  <si>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</si>
  <si>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</si>
  <si>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</si>
  <si>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</si>
  <si>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</si>
  <si>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</si>
  <si>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</si>
  <si>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</si>
  <si>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</si>
  <si>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</si>
  <si>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</si>
  <si>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</si>
  <si>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</si>
  <si>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</si>
  <si>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</si>
  <si>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</si>
  <si>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</si>
  <si>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</si>
  <si>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</si>
  <si>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</si>
  <si>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</si>
  <si>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</si>
  <si>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</si>
  <si>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</si>
  <si>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</si>
  <si>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</si>
  <si>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</si>
  <si>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</si>
  <si>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</si>
  <si>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</si>
  <si>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</si>
  <si>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</si>
  <si>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</si>
  <si>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</si>
  <si>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</si>
  <si>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</si>
  <si>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</si>
  <si>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</si>
  <si>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</si>
  <si>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</si>
  <si>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</si>
  <si>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</si>
  <si>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</si>
  <si>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</si>
  <si>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</si>
  <si>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</si>
  <si>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</si>
  <si>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</si>
  <si>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</si>
  <si>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</si>
  <si>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</si>
  <si>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</si>
  <si>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</si>
  <si>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</si>
  <si>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</si>
  <si>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</si>
  <si>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</si>
  <si>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</si>
  <si>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</si>
  <si>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</si>
  <si>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</si>
  <si>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</si>
  <si>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</si>
  <si>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</si>
  <si>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</si>
  <si>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</si>
  <si>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</si>
  <si>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</si>
  <si>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</si>
  <si>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</si>
  <si>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</si>
  <si>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</si>
  <si>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</si>
  <si>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</si>
  <si>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</si>
  <si>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</si>
  <si>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</si>
  <si>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</si>
  <si>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</si>
  <si>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</si>
  <si>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</si>
  <si>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</si>
  <si>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</si>
  <si>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</si>
  <si>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</si>
  <si>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</si>
  <si>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</si>
  <si>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</si>
  <si>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</si>
  <si>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</si>
  <si>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</si>
  <si>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</si>
  <si>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</si>
  <si>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</si>
  <si>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</si>
  <si>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</si>
  <si>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</si>
  <si>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</si>
  <si>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</si>
  <si>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</si>
  <si>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</si>
  <si>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</si>
  <si>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</si>
  <si>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</si>
  <si>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</si>
  <si>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</si>
  <si>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</si>
  <si>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</si>
  <si>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</si>
  <si>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</si>
  <si>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</si>
  <si>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</si>
  <si>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</si>
  <si>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</si>
  <si>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</si>
  <si>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</si>
  <si>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</si>
  <si>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</si>
  <si>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</si>
  <si>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</si>
  <si>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</si>
  <si>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</si>
  <si>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</si>
  <si>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</si>
  <si>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</si>
  <si>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</si>
  <si>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</si>
  <si>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</si>
  <si>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</si>
  <si>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</si>
  <si>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</si>
  <si>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</si>
  <si>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</si>
  <si>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</si>
  <si>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</si>
  <si>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</si>
  <si>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</si>
  <si>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</si>
  <si>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</si>
  <si>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</si>
  <si>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</si>
  <si>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</si>
  <si>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</si>
  <si>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</si>
  <si>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</si>
  <si>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</si>
  <si>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</si>
  <si>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</si>
  <si>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</si>
  <si>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</si>
  <si>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</si>
  <si>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</si>
  <si>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</si>
  <si>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</si>
  <si>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</si>
  <si>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</si>
  <si>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</si>
  <si>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</si>
  <si>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</si>
  <si>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</si>
  <si>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</si>
  <si>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</si>
  <si>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</si>
  <si>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</si>
  <si>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</si>
  <si>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</si>
  <si>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</si>
  <si>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</si>
  <si>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</si>
  <si>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</si>
  <si>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</si>
  <si>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</si>
  <si>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</si>
  <si>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</si>
  <si>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</si>
  <si>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</si>
  <si>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</si>
  <si>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</si>
  <si>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</si>
  <si>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</si>
  <si>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</si>
  <si>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</si>
  <si>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</si>
  <si>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</si>
  <si>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</si>
  <si>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</si>
  <si>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</si>
  <si>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</si>
  <si>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</si>
  <si>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</si>
  <si>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</si>
  <si>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</si>
  <si>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</si>
  <si>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</si>
  <si>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</si>
  <si>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</si>
  <si>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</si>
  <si>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</si>
  <si>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</si>
  <si>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</si>
  <si>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</si>
  <si>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</si>
  <si>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</si>
  <si>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</si>
  <si>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</si>
  <si>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</si>
  <si>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</si>
  <si>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</si>
  <si>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</si>
  <si>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</si>
  <si>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</si>
  <si>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</si>
  <si>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</si>
  <si>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</si>
  <si>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</si>
  <si>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</si>
  <si>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</si>
  <si>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</si>
  <si>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</si>
  <si>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</si>
  <si>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</si>
  <si>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</si>
  <si>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</si>
  <si>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</si>
  <si>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</si>
  <si>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</si>
  <si>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</si>
  <si>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</si>
  <si>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</si>
  <si>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</si>
  <si>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</si>
  <si>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</si>
  <si>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</si>
  <si>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</si>
  <si>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</si>
  <si>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</si>
  <si>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</si>
  <si>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</si>
  <si>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</si>
  <si>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</si>
  <si>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</si>
  <si>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</si>
  <si>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</si>
  <si>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</si>
  <si>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</si>
  <si>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</si>
  <si>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</si>
  <si>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</si>
  <si>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</si>
  <si>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</si>
  <si>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</si>
  <si>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</si>
  <si>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</si>
  <si>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</si>
  <si>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</si>
  <si>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</si>
  <si>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</si>
  <si>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</si>
  <si>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</si>
  <si>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</si>
  <si>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</si>
  <si>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</si>
  <si>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</si>
  <si>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</si>
  <si>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</si>
  <si>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</si>
  <si>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</si>
  <si>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</si>
  <si>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</si>
  <si>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</si>
  <si>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</si>
  <si>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</si>
  <si>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</si>
  <si>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</si>
  <si>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</si>
  <si>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</si>
  <si>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</si>
  <si>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</si>
  <si>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</si>
  <si>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</si>
  <si>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</si>
  <si>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</si>
  <si>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</si>
  <si>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</si>
  <si>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</si>
  <si>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</si>
  <si>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</si>
  <si>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</si>
  <si>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</si>
  <si>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</si>
  <si>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</si>
  <si>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</si>
  <si>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</si>
  <si>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</si>
  <si>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</si>
  <si>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</si>
  <si>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</si>
  <si>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</si>
  <si>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</si>
  <si>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</si>
  <si>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</si>
  <si>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</si>
  <si>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</si>
  <si>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</si>
  <si>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</si>
  <si>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</si>
  <si>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</si>
  <si>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</si>
  <si>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</si>
  <si>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</si>
  <si>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</si>
  <si>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</si>
  <si>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</si>
  <si>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</si>
  <si>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</si>
  <si>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</si>
  <si>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</si>
  <si>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</si>
  <si>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</si>
  <si>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</si>
  <si>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</si>
  <si>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</si>
  <si>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</si>
  <si>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</si>
  <si>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</si>
  <si>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</si>
  <si>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</si>
  <si>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</si>
  <si>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</si>
  <si>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</si>
  <si>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</si>
  <si>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</si>
  <si>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</si>
  <si>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</si>
  <si>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</si>
  <si>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</si>
  <si>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</si>
  <si>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</si>
  <si>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</si>
  <si>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</si>
  <si>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</si>
  <si>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</si>
  <si>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</si>
  <si>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</si>
  <si>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</si>
  <si>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</si>
  <si>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</si>
  <si>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</si>
  <si>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</si>
  <si>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</si>
  <si>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</si>
  <si>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</si>
  <si>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</si>
  <si>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</si>
  <si>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</si>
  <si>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</si>
  <si>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</si>
  <si>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</si>
  <si>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</si>
  <si>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</si>
  <si>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</si>
  <si>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</si>
  <si>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</si>
  <si>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</si>
  <si>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</si>
  <si>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</si>
  <si>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</si>
  <si>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</si>
  <si>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</si>
  <si>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</si>
  <si>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</si>
  <si>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</si>
  <si>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</si>
  <si>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</si>
  <si>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</si>
  <si>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</si>
  <si>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</si>
  <si>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</si>
  <si>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</si>
  <si>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</si>
  <si>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</si>
  <si>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</si>
  <si>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</si>
  <si>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</si>
  <si>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</si>
  <si>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</si>
  <si>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</si>
  <si>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</si>
  <si>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</si>
  <si>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</si>
  <si>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</si>
  <si>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</si>
  <si>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</si>
  <si>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</si>
  <si>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</si>
  <si>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</si>
  <si>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</si>
  <si>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</si>
  <si>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</si>
  <si>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</si>
  <si>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</si>
  <si>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</si>
  <si>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</si>
  <si>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</si>
  <si>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</si>
  <si>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</si>
  <si>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</si>
  <si>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</si>
  <si>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</si>
  <si>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</si>
  <si>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</si>
  <si>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</si>
  <si>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</si>
  <si>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</si>
  <si>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</si>
  <si>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</si>
  <si>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</si>
  <si>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</si>
  <si>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</si>
  <si>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</si>
  <si>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</si>
  <si>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</si>
  <si>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</si>
  <si>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</si>
  <si>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</si>
  <si>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</si>
  <si>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</si>
  <si>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</si>
  <si>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</si>
  <si>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</si>
  <si>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</si>
  <si>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</si>
  <si>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</si>
  <si>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</si>
  <si>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</si>
  <si>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</si>
  <si>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</si>
  <si>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</si>
  <si>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</si>
  <si>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</si>
  <si>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</si>
  <si>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</si>
  <si>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</si>
  <si>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</si>
  <si>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</si>
  <si>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</si>
  <si>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</si>
  <si>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</si>
  <si>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</si>
  <si>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</si>
  <si>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</si>
  <si>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</si>
  <si>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</si>
  <si>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</si>
  <si>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</si>
  <si>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</si>
  <si>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</si>
  <si>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</si>
  <si>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</si>
  <si>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</si>
  <si>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</si>
  <si>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</si>
  <si>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</si>
  <si>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</si>
  <si>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</si>
  <si>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</si>
  <si>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</si>
  <si>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</si>
  <si>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</si>
  <si>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</si>
  <si>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</si>
  <si>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</si>
  <si>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</si>
  <si>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</si>
  <si>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</si>
  <si>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</si>
  <si>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</si>
  <si>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</si>
  <si>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</si>
  <si>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</si>
  <si>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</si>
  <si>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</si>
  <si>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</si>
  <si>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</si>
  <si>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</si>
  <si>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</si>
  <si>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</si>
  <si>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</si>
  <si>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</si>
  <si>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</si>
  <si>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</si>
  <si>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</si>
  <si>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</si>
  <si>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</si>
  <si>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</si>
  <si>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</si>
  <si>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</si>
  <si>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</si>
  <si>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</si>
  <si>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</si>
  <si>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</si>
  <si>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</si>
  <si>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</si>
  <si>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</si>
  <si>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</si>
  <si>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</si>
  <si>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</si>
  <si>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</si>
  <si>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</si>
  <si>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</si>
  <si>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</si>
  <si>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</si>
  <si>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</si>
  <si>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</si>
  <si>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</si>
  <si>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</si>
  <si>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</si>
  <si>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</si>
  <si>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</si>
  <si>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</si>
  <si>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</si>
  <si>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</si>
  <si>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</si>
  <si>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</si>
  <si>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</si>
  <si>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</si>
  <si>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</si>
  <si>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</si>
  <si>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</si>
  <si>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</si>
  <si>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</si>
  <si>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</si>
  <si>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</si>
  <si>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</si>
  <si>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</si>
  <si>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</si>
  <si>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</si>
  <si>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</si>
  <si>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</si>
  <si>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</si>
  <si>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</si>
  <si>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</si>
  <si>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</si>
  <si>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</si>
  <si>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</si>
  <si>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</si>
  <si>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</si>
  <si>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</si>
  <si>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</si>
  <si>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</si>
  <si>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</si>
  <si>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</si>
  <si>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</si>
  <si>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</si>
  <si>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</si>
  <si>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</si>
  <si>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</si>
  <si>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</si>
  <si>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</si>
  <si>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</si>
  <si>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</si>
  <si>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</si>
  <si>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</si>
  <si>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</si>
  <si>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</si>
  <si>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</si>
  <si>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</si>
  <si>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</si>
  <si>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</si>
  <si>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</si>
  <si>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</si>
  <si>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</si>
  <si>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</si>
  <si>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</si>
  <si>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</si>
  <si>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</si>
  <si>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</si>
  <si>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</si>
  <si>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</si>
  <si>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</si>
  <si>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</si>
  <si>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</si>
  <si>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</si>
  <si>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</si>
  <si>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</si>
  <si>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</si>
  <si>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</si>
  <si>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</si>
  <si>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</si>
  <si>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</si>
  <si>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</si>
  <si>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</si>
  <si>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</si>
  <si>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</si>
  <si>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</si>
  <si>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</si>
  <si>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</si>
  <si>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</si>
  <si>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</si>
  <si>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</si>
  <si>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</si>
  <si>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</si>
  <si>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</si>
  <si>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</si>
  <si>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</si>
  <si>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</si>
  <si>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</si>
  <si>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</si>
  <si>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</si>
  <si>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</si>
  <si>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</si>
  <si>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</si>
  <si>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</si>
  <si>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</si>
  <si>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</si>
  <si>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</si>
  <si>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</si>
  <si>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</si>
  <si>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</si>
  <si>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</si>
  <si>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</si>
  <si>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</si>
  <si>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</si>
  <si>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</si>
  <si>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</si>
  <si>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</si>
  <si>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</si>
  <si>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</si>
  <si>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</si>
  <si>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</si>
  <si>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</si>
  <si>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</si>
  <si>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</si>
  <si>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</si>
  <si>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</si>
  <si>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</si>
  <si>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</si>
  <si>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</si>
  <si>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</si>
  <si>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</si>
  <si>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</si>
  <si>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</si>
  <si>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</si>
  <si>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</si>
  <si>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</si>
  <si>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</si>
  <si>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</si>
  <si>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</si>
  <si>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</si>
  <si>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</si>
  <si>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</si>
  <si>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</si>
  <si>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</si>
  <si>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</si>
  <si>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</si>
  <si>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</si>
  <si>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</si>
  <si>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</si>
  <si>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</si>
  <si>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</si>
  <si>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</si>
  <si>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</si>
  <si>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</si>
  <si>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</si>
  <si>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</si>
  <si>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</si>
  <si>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</si>
  <si>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</si>
  <si>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</si>
  <si>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</si>
  <si>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</si>
  <si>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</si>
  <si>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</si>
  <si>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</si>
  <si>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</si>
  <si>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</si>
  <si>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</si>
  <si>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</si>
  <si>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</si>
  <si>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</si>
  <si>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</si>
  <si>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</si>
  <si>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</si>
  <si>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</si>
  <si>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</si>
  <si>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</si>
  <si>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</si>
  <si>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</si>
  <si>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</si>
  <si>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</si>
  <si>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</si>
  <si>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</si>
  <si>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</si>
  <si>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</si>
  <si>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</si>
  <si>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</si>
  <si>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</si>
  <si>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</si>
  <si>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</si>
  <si>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</si>
  <si>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</si>
  <si>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</si>
  <si>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</si>
  <si>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</si>
  <si>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</si>
  <si>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</si>
  <si>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</si>
  <si>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</si>
  <si>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</si>
  <si>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</si>
  <si>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</si>
  <si>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</si>
  <si>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</si>
  <si>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</si>
  <si>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</si>
  <si>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</si>
  <si>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</si>
  <si>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</si>
  <si>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</si>
  <si>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</si>
  <si>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</si>
  <si>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</si>
  <si>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</si>
  <si>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</si>
  <si>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</si>
  <si>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</si>
  <si>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</si>
  <si>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</si>
  <si>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</si>
  <si>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</si>
  <si>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</si>
  <si>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</si>
  <si>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</si>
  <si>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</si>
  <si>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</si>
  <si>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</si>
  <si>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</si>
  <si>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</si>
  <si>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</si>
  <si>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</si>
  <si>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</si>
  <si>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</si>
  <si>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</si>
  <si>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</si>
  <si>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</si>
  <si>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</si>
  <si>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</si>
  <si>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</si>
  <si>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</si>
  <si>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</si>
  <si>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</si>
  <si>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</si>
  <si>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</si>
  <si>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</si>
  <si>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</si>
  <si>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</si>
  <si>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</si>
  <si>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</si>
  <si>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</si>
  <si>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</si>
  <si>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</si>
  <si>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</si>
  <si>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</si>
  <si>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</si>
  <si>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</si>
  <si>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</si>
  <si>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</si>
  <si>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</si>
  <si>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</si>
  <si>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</si>
  <si>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</si>
  <si>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</si>
  <si>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</si>
  <si>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</si>
  <si>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</si>
  <si>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</si>
  <si>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</si>
  <si>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</si>
  <si>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</si>
  <si>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</si>
  <si>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</si>
  <si>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</si>
  <si>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</si>
  <si>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</si>
  <si>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</si>
  <si>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</si>
  <si>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</si>
  <si>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</si>
  <si>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</si>
  <si>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</si>
  <si>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</si>
  <si>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</si>
  <si>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</si>
  <si>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</si>
  <si>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</si>
  <si>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</si>
  <si>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</si>
  <si>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</si>
  <si>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</si>
  <si>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</si>
  <si>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</si>
  <si>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</si>
  <si>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</si>
  <si>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</si>
  <si>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</si>
  <si>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</si>
  <si>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</si>
  <si>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</si>
  <si>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</si>
  <si>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</si>
  <si>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</si>
  <si>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</si>
  <si>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</si>
  <si>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</si>
  <si>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</si>
  <si>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</si>
  <si>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</si>
  <si>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</si>
  <si>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</si>
  <si>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</si>
  <si>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</si>
  <si>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</si>
  <si>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</si>
  <si>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</si>
  <si>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</si>
  <si>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</si>
  <si>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</si>
  <si>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</si>
  <si>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</si>
  <si>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</si>
  <si>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</si>
  <si>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</si>
  <si>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</si>
  <si>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</si>
  <si>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</si>
  <si>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</si>
  <si>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</si>
  <si>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</si>
  <si>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</si>
  <si>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</si>
  <si>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</si>
  <si>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</si>
  <si>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</si>
  <si>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</si>
  <si>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</si>
  <si>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</si>
  <si>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</si>
  <si>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</si>
  <si>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</si>
  <si>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</si>
  <si>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</si>
  <si>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</si>
  <si>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</si>
  <si>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</si>
  <si>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</si>
  <si>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</si>
  <si>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</si>
  <si>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</si>
  <si>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</si>
  <si>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</si>
  <si>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</si>
  <si>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</si>
  <si>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</si>
  <si>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</si>
  <si>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</si>
  <si>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</si>
  <si>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</si>
  <si>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</si>
  <si>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</si>
  <si>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</si>
  <si>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</si>
  <si>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</si>
  <si>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</si>
  <si>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</si>
  <si>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</si>
  <si>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</si>
  <si>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</si>
  <si>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</si>
  <si>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</si>
  <si>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</si>
  <si>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</si>
  <si>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</si>
  <si>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</si>
  <si>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</si>
  <si>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</si>
  <si>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</si>
  <si>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</si>
  <si>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</si>
  <si>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</si>
  <si>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</si>
  <si>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</si>
  <si>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</si>
  <si>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</si>
  <si>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</si>
  <si>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</si>
  <si>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</si>
  <si>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</si>
  <si>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</si>
  <si>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</si>
  <si>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</si>
  <si>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</si>
  <si>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</si>
  <si>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</si>
  <si>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</si>
  <si>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</si>
  <si>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</si>
  <si>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</si>
  <si>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</si>
  <si>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</si>
  <si>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</si>
  <si>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</si>
  <si>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</si>
  <si>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</si>
  <si>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</si>
  <si>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</si>
  <si>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</si>
  <si>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</si>
  <si>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</si>
  <si>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</si>
  <si>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</si>
  <si>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</si>
  <si>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</si>
  <si>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</si>
  <si>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</si>
  <si>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</si>
  <si>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</si>
  <si>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</si>
  <si>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</si>
  <si>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</si>
  <si>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</si>
  <si>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</si>
  <si>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</si>
  <si>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</si>
  <si>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</si>
  <si>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</si>
  <si>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</si>
  <si>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</si>
  <si>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</si>
  <si>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</si>
  <si>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</si>
  <si>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</si>
  <si>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</si>
  <si>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</si>
  <si>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</si>
  <si>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</si>
  <si>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</si>
  <si>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</si>
  <si>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</si>
  <si>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</si>
  <si>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</si>
  <si>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</si>
  <si>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</si>
  <si>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</si>
  <si>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</si>
  <si>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</si>
  <si>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</si>
  <si>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</si>
  <si>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</si>
  <si>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</si>
  <si>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</si>
  <si>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</si>
  <si>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</si>
  <si>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</si>
  <si>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</si>
  <si>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</si>
  <si>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</si>
  <si>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</si>
  <si>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</si>
  <si>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</si>
  <si>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</si>
  <si>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</si>
  <si>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</si>
  <si>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</si>
  <si>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</si>
  <si>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</si>
  <si>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</si>
  <si>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</si>
  <si>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</si>
  <si>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</si>
  <si>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</si>
  <si>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</si>
  <si>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</si>
  <si>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</si>
  <si>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</si>
  <si>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</si>
  <si>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</si>
  <si>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</si>
  <si>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</si>
  <si>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</si>
  <si>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</si>
  <si>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</si>
  <si>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</si>
  <si>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</si>
  <si>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</si>
  <si>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</si>
  <si>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</si>
  <si>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</si>
  <si>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</si>
  <si>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</si>
  <si>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</si>
  <si>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</si>
  <si>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</si>
  <si>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</si>
  <si>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</si>
  <si>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</si>
  <si>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</si>
  <si>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</si>
  <si>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</si>
  <si>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</si>
  <si>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</si>
  <si>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</si>
  <si>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</si>
  <si>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</si>
  <si>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</si>
  <si>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</si>
  <si>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</si>
  <si>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</si>
  <si>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</si>
  <si>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</si>
  <si>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</si>
  <si>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</si>
  <si>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</si>
  <si>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</si>
  <si>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</si>
  <si>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</si>
  <si>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</si>
  <si>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</si>
  <si>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</si>
  <si>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</si>
  <si>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</si>
  <si>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</si>
  <si>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</si>
  <si>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</si>
  <si>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</si>
  <si>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</si>
  <si>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</si>
  <si>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</si>
  <si>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</si>
  <si>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</si>
  <si>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</si>
  <si>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</si>
  <si>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</si>
  <si>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</si>
  <si>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</si>
  <si>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</si>
  <si>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</si>
  <si>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</si>
  <si>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</si>
  <si>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</si>
  <si>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</si>
  <si>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</si>
  <si>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</si>
  <si>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</si>
  <si>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</si>
  <si>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</si>
  <si>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</si>
  <si>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</si>
  <si>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</si>
  <si>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</si>
  <si>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</si>
  <si>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</si>
  <si>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</si>
  <si>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</si>
  <si>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</si>
  <si>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</si>
  <si>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</si>
  <si>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</si>
  <si>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</si>
  <si>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</si>
  <si>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</si>
  <si>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</si>
  <si>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</si>
  <si>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</si>
  <si>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</si>
  <si>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</si>
  <si>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</si>
  <si>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</si>
  <si>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</si>
  <si>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</si>
  <si>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</si>
  <si>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</si>
  <si>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</si>
  <si>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</si>
  <si>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</si>
  <si>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</si>
  <si>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</si>
  <si>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</si>
  <si>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</si>
  <si>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</si>
  <si>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</si>
  <si>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</si>
  <si>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</si>
  <si>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</si>
  <si>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</si>
  <si>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</si>
  <si>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</si>
  <si>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</si>
  <si>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</si>
  <si>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</si>
  <si>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</si>
  <si>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</si>
  <si>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</si>
  <si>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</si>
  <si>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</si>
  <si>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</si>
  <si>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</si>
  <si>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</si>
  <si>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</si>
  <si>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</si>
  <si>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</si>
  <si>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</si>
  <si>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</si>
  <si>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</si>
  <si>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</si>
  <si>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</si>
  <si>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</si>
  <si>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</si>
  <si>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</si>
  <si>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</si>
  <si>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</si>
  <si>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</si>
  <si>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</si>
  <si>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</si>
  <si>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</si>
  <si>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</si>
  <si>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</si>
  <si>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</si>
  <si>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</si>
  <si>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</si>
  <si>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</si>
  <si>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</si>
  <si>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</si>
  <si>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</si>
  <si>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</si>
  <si>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</si>
  <si>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</si>
  <si>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</si>
  <si>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</si>
  <si>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</si>
  <si>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</si>
  <si>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</si>
  <si>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</si>
  <si>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</si>
  <si>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</si>
  <si>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</si>
  <si>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</si>
  <si>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</si>
  <si>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</si>
  <si>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</si>
  <si>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</si>
  <si>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</si>
  <si>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</si>
  <si>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</si>
  <si>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</si>
  <si>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</si>
  <si>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</si>
  <si>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</si>
  <si>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</si>
  <si>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</si>
  <si>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</si>
  <si>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</si>
  <si>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</si>
  <si>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</si>
  <si>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</si>
  <si>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</si>
  <si>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</si>
  <si>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</si>
  <si>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</si>
  <si>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</si>
  <si>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</si>
  <si>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</si>
  <si>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</si>
  <si>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</si>
  <si>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</si>
  <si>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</si>
  <si>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</si>
  <si>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</si>
  <si>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</si>
  <si>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</si>
  <si>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</si>
  <si>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</si>
  <si>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</si>
  <si>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</si>
  <si>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</si>
  <si>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</si>
  <si>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</si>
  <si>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</si>
  <si>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</si>
  <si>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</si>
  <si>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</si>
  <si>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</si>
  <si>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</si>
  <si>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</si>
  <si>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</si>
  <si>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</si>
  <si>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</si>
  <si>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</si>
  <si>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</si>
  <si>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</si>
  <si>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</si>
  <si>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</si>
  <si>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</si>
  <si>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</si>
  <si>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</si>
  <si>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</si>
  <si>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</si>
  <si>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</si>
  <si>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</si>
  <si>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</si>
  <si>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</si>
  <si>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</si>
  <si>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</si>
  <si>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</si>
  <si>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</si>
  <si>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</si>
  <si>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</si>
  <si>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</si>
  <si>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</si>
  <si>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</si>
  <si>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</si>
  <si>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</si>
  <si>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</si>
  <si>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</si>
  <si>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</si>
  <si>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</si>
  <si>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</si>
  <si>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</si>
  <si>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</si>
  <si>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</si>
  <si>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</si>
  <si>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</si>
  <si>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</si>
  <si>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</si>
  <si>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</si>
  <si>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</si>
  <si>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</si>
  <si>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</si>
  <si>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</si>
  <si>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</si>
  <si>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</si>
  <si>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</si>
  <si>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</si>
  <si>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</si>
  <si>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</si>
  <si>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</si>
  <si>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</si>
  <si>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</si>
  <si>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</si>
  <si>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</si>
  <si>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</si>
  <si>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</si>
  <si>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</si>
  <si>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</si>
  <si>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</si>
  <si>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</si>
  <si>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</si>
  <si>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</si>
  <si>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</si>
  <si>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</si>
  <si>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</si>
  <si>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</si>
  <si>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</si>
  <si>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</si>
  <si>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</si>
  <si>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</si>
  <si>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</si>
  <si>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</si>
  <si>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</si>
  <si>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</si>
  <si>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</si>
  <si>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</si>
  <si>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</si>
  <si>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</si>
  <si>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</si>
  <si>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</si>
  <si>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</si>
  <si>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</si>
  <si>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</si>
  <si>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</si>
  <si>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</si>
  <si>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</si>
  <si>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</si>
  <si>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</si>
  <si>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</si>
  <si>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</si>
  <si>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</si>
  <si>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</si>
  <si>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</si>
  <si>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</si>
  <si>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</si>
  <si>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</si>
  <si>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</si>
  <si>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</si>
  <si>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</si>
  <si>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</si>
  <si>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</si>
  <si>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</si>
  <si>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</si>
  <si>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</si>
  <si>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</si>
  <si>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</si>
  <si>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</si>
  <si>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</si>
  <si>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</si>
  <si>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</si>
  <si>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</si>
  <si>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</si>
  <si>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</si>
  <si>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</si>
  <si>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</si>
  <si>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</si>
  <si>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</si>
  <si>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</si>
  <si>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</si>
  <si>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</si>
  <si>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</si>
  <si>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</si>
  <si>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</si>
  <si>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</si>
  <si>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</si>
  <si>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</si>
  <si>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</si>
  <si>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</si>
  <si>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</si>
  <si>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</si>
  <si>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</si>
  <si>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</si>
  <si>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</si>
  <si>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</si>
  <si>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</si>
  <si>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</si>
  <si>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</si>
  <si>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</si>
  <si>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</si>
  <si>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</si>
  <si>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</si>
  <si>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</si>
  <si>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</si>
  <si>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</si>
  <si>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</si>
  <si>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</si>
  <si>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</si>
  <si>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</si>
  <si>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</si>
  <si>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</si>
  <si>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</si>
  <si>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</si>
  <si>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</si>
  <si>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</si>
  <si>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</si>
  <si>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</si>
  <si>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</si>
  <si>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</si>
  <si>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</si>
  <si>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</si>
  <si>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</si>
  <si>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</si>
  <si>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</si>
  <si>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</si>
  <si>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</si>
  <si>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</si>
  <si>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</si>
  <si>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</si>
  <si>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</si>
  <si>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</si>
  <si>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</si>
  <si>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</si>
  <si>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</si>
  <si>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</si>
  <si>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</si>
  <si>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</si>
  <si>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</si>
  <si>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</si>
  <si>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</si>
  <si>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</si>
  <si>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</si>
  <si>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</si>
  <si>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</si>
  <si>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</si>
  <si>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</si>
  <si>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</si>
  <si>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</si>
  <si>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</si>
  <si>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</si>
  <si>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</si>
  <si>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</si>
  <si>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</si>
  <si>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</si>
  <si>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</si>
  <si>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</si>
  <si>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</si>
  <si>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</si>
  <si>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</si>
  <si>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</si>
  <si>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</si>
  <si>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</si>
  <si>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</si>
  <si>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</si>
  <si>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</si>
  <si>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</si>
  <si>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</si>
  <si>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</si>
  <si>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</si>
  <si>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</si>
  <si>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</si>
  <si>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</si>
  <si>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</si>
  <si>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</si>
  <si>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</si>
  <si>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</si>
  <si>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</si>
  <si>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</si>
  <si>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</si>
  <si>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</si>
  <si>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</si>
  <si>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</si>
  <si>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</si>
  <si>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</si>
  <si>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</si>
  <si>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</si>
  <si>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</si>
  <si>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</si>
  <si>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</si>
  <si>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</si>
  <si>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</si>
  <si>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</si>
  <si>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</si>
  <si>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</si>
  <si>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</si>
  <si>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</si>
  <si>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</si>
  <si>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</si>
  <si>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</si>
  <si>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</si>
  <si>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</si>
  <si>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</si>
  <si>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</si>
  <si>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</si>
  <si>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</si>
  <si>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</si>
  <si>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</si>
  <si>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</si>
  <si>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</si>
  <si>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</si>
  <si>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</si>
  <si>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</si>
  <si>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</si>
  <si>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</si>
  <si>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</si>
  <si>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</si>
  <si>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</si>
  <si>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</si>
  <si>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</si>
  <si>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</si>
  <si>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</si>
  <si>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</si>
  <si>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</si>
  <si>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</si>
  <si>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</si>
  <si>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</si>
  <si>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</si>
  <si>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</si>
  <si>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</si>
  <si>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</si>
  <si>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</si>
  <si>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</si>
  <si>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</si>
  <si>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</si>
  <si>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</si>
  <si>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</si>
  <si>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</si>
  <si>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</si>
  <si>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</si>
  <si>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</si>
  <si>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</si>
  <si>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</si>
  <si>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</si>
  <si>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</si>
  <si>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</si>
  <si>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</si>
  <si>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</si>
  <si>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</si>
  <si>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</si>
  <si>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</si>
  <si>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</si>
  <si>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</si>
  <si>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</si>
  <si>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</si>
  <si>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</si>
  <si>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</si>
  <si>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</si>
  <si>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</si>
  <si>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</si>
  <si>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</si>
  <si>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</si>
  <si>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</si>
  <si>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</si>
  <si>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</si>
  <si>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</si>
  <si>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</si>
  <si>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</si>
  <si>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</si>
  <si>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</si>
  <si>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</si>
  <si>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</si>
  <si>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</si>
  <si>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</si>
  <si>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</si>
  <si>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</si>
  <si>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</si>
  <si>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</si>
  <si>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</si>
  <si>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</si>
  <si>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</si>
  <si>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</si>
  <si>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</si>
  <si>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</si>
  <si>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</si>
  <si>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</si>
  <si>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</si>
  <si>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</si>
  <si>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</si>
  <si>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</si>
  <si>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</si>
  <si>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</si>
  <si>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</si>
  <si>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</si>
  <si>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</si>
  <si>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</si>
  <si>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</si>
  <si>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</si>
  <si>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</si>
  <si>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</si>
  <si>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</si>
  <si>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</si>
  <si>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</si>
  <si>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</si>
  <si>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</si>
  <si>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</si>
  <si>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</si>
  <si>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</si>
  <si>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</si>
  <si>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</si>
  <si>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</si>
  <si>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</si>
  <si>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</si>
  <si>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</si>
  <si>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</si>
  <si>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</si>
  <si>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</si>
  <si>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</si>
  <si>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</si>
  <si>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</si>
  <si>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</si>
  <si>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</si>
  <si>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</si>
  <si>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</si>
  <si>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</si>
  <si>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</si>
  <si>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</si>
  <si>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</si>
  <si>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</si>
  <si>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</si>
  <si>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</si>
  <si>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</si>
  <si>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</si>
  <si>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</si>
  <si>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</si>
  <si>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</si>
  <si>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</si>
  <si>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</si>
  <si>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</si>
  <si>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</si>
  <si>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</si>
  <si>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</si>
  <si>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</si>
  <si>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</si>
  <si>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</si>
  <si>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</si>
  <si>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</si>
  <si>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</si>
  <si>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</si>
  <si>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</si>
  <si>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</si>
  <si>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</si>
  <si>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</si>
  <si>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</si>
  <si>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</si>
  <si>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</si>
  <si>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</si>
  <si>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</si>
  <si>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</si>
  <si>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</si>
  <si>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</si>
  <si>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</si>
  <si>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</si>
  <si>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</si>
  <si>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</si>
  <si>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</si>
  <si>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</si>
  <si>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</si>
  <si>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</si>
  <si>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</si>
  <si>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</si>
  <si>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</si>
  <si>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</si>
  <si>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</si>
  <si>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</si>
  <si>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</si>
  <si>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</si>
  <si>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</si>
  <si>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</si>
  <si>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</si>
  <si>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</si>
  <si>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</si>
  <si>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</si>
  <si>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</si>
  <si>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</si>
  <si>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</si>
  <si>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</si>
  <si>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</si>
  <si>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</si>
  <si>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</si>
  <si>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</si>
  <si>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</si>
  <si>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</si>
  <si>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</si>
  <si>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</si>
  <si>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</si>
  <si>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</si>
  <si>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</si>
  <si>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</si>
  <si>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</si>
  <si>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</si>
  <si>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</si>
  <si>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</si>
  <si>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</si>
  <si>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</si>
  <si>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</si>
  <si>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</si>
  <si>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</si>
  <si>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</si>
  <si>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</si>
  <si>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</si>
  <si>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</si>
  <si>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</si>
  <si>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</si>
  <si>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</si>
  <si>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</si>
  <si>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</si>
  <si>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</si>
  <si>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</si>
  <si>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</si>
  <si>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</si>
  <si>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</si>
  <si>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</si>
  <si>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</si>
  <si>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</si>
  <si>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</si>
  <si>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</si>
  <si>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</si>
  <si>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</si>
  <si>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</si>
  <si>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</si>
  <si>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</si>
  <si>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</si>
  <si>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</si>
  <si>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</si>
  <si>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</si>
  <si>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</si>
  <si>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</si>
  <si>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</si>
  <si>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</si>
  <si>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</si>
  <si>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</si>
  <si>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</si>
  <si>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</si>
  <si>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</si>
  <si>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</si>
  <si>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</si>
  <si>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</si>
  <si>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</si>
  <si>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</si>
  <si>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</si>
  <si>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</si>
  <si>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</si>
  <si>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</si>
  <si>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</si>
  <si>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</si>
  <si>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</si>
  <si>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</si>
  <si>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</si>
  <si>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</si>
  <si>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</si>
  <si>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</si>
  <si>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</si>
  <si>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</si>
  <si>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</si>
  <si>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</si>
  <si>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</si>
  <si>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</si>
  <si>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</si>
  <si>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</si>
  <si>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</si>
  <si>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</si>
  <si>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</si>
  <si>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</si>
  <si>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</si>
  <si>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</si>
  <si>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</si>
  <si>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</si>
  <si>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</si>
  <si>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</si>
  <si>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</si>
  <si>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</si>
  <si>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</si>
  <si>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</si>
  <si>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</si>
  <si>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</si>
  <si>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</si>
  <si>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</si>
  <si>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</si>
  <si>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</si>
  <si>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</si>
  <si>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</si>
  <si>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</si>
  <si>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</si>
  <si>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</si>
  <si>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</si>
  <si>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</si>
  <si>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</si>
  <si>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</si>
  <si>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</si>
  <si>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</si>
  <si>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</si>
  <si>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</si>
  <si>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</si>
  <si>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</si>
  <si>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</si>
  <si>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</si>
  <si>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</si>
  <si>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</si>
  <si>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</si>
  <si>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</si>
  <si>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</si>
  <si>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</si>
  <si>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</si>
  <si>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</si>
  <si>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</si>
  <si>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</si>
  <si>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</si>
  <si>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</si>
  <si>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</si>
  <si>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</si>
  <si>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</si>
  <si>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</si>
  <si>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</si>
  <si>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</si>
  <si>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</si>
  <si>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</si>
  <si>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</si>
  <si>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</si>
  <si>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</si>
  <si>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</si>
  <si>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</si>
  <si>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</si>
  <si>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</si>
  <si>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</si>
  <si>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</si>
  <si>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</si>
  <si>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</si>
  <si>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</si>
  <si>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</si>
  <si>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</si>
  <si>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</si>
  <si>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</si>
  <si>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</si>
  <si>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</si>
  <si>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</si>
  <si>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</si>
  <si>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</si>
  <si>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</si>
  <si>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</si>
  <si>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</si>
  <si>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</si>
  <si>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</si>
  <si>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</si>
  <si>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</si>
  <si>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</si>
  <si>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</si>
  <si>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</si>
  <si>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</si>
  <si>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</si>
  <si>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</si>
  <si>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</si>
  <si>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</si>
  <si>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</si>
  <si>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</si>
  <si>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</si>
  <si>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</si>
  <si>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</si>
  <si>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</si>
  <si>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</si>
  <si>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</si>
  <si>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</si>
  <si>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</si>
  <si>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</si>
  <si>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</si>
  <si>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</si>
  <si>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</si>
  <si>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</si>
  <si>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</si>
  <si>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</si>
  <si>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</si>
  <si>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</si>
  <si>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</si>
  <si>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</si>
  <si>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</si>
  <si>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</si>
  <si>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</si>
  <si>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</si>
  <si>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</si>
  <si>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</si>
  <si>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</si>
  <si>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</si>
  <si>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</si>
  <si>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</si>
  <si>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</si>
  <si>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</si>
  <si>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</si>
  <si>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</si>
  <si>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</si>
  <si>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</si>
  <si>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</si>
  <si>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</si>
  <si>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</si>
  <si>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</si>
  <si>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</si>
  <si>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</si>
  <si>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</si>
  <si>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</si>
  <si>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</si>
  <si>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</si>
  <si>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</si>
  <si>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</si>
  <si>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</si>
  <si>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</si>
  <si>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</si>
  <si>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</si>
  <si>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</si>
  <si>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</si>
  <si>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</si>
  <si>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</si>
  <si>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</si>
  <si>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</si>
  <si>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</si>
  <si>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</si>
  <si>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</si>
  <si>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</si>
  <si>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</si>
  <si>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</si>
  <si>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</si>
  <si>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</si>
  <si>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</si>
  <si>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</si>
  <si>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</si>
  <si>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</si>
  <si>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</si>
  <si>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</si>
  <si>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</si>
  <si>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</si>
  <si>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</si>
  <si>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</si>
  <si>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</si>
  <si>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</si>
  <si>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</si>
  <si>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</si>
  <si>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</si>
  <si>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</si>
  <si>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</si>
  <si>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</si>
  <si>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</si>
  <si>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</si>
  <si>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</si>
  <si>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</si>
  <si>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</si>
  <si>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</si>
  <si>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</si>
  <si>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</si>
  <si>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</si>
  <si>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</si>
  <si>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</si>
  <si>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</si>
  <si>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</si>
  <si>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</si>
  <si>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</si>
  <si>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</si>
  <si>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</si>
  <si>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</si>
  <si>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</si>
  <si>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</si>
  <si>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</si>
  <si>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</si>
  <si>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</si>
  <si>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</si>
  <si>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</si>
  <si>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</si>
  <si>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</si>
  <si>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</si>
  <si>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</si>
  <si>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</si>
  <si>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</si>
  <si>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</si>
  <si>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</si>
  <si>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</si>
  <si>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</si>
  <si>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</si>
  <si>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</si>
  <si>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</si>
  <si>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</si>
  <si>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</si>
  <si>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</si>
  <si>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</si>
  <si>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</si>
  <si>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</si>
  <si>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</si>
  <si>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</si>
  <si>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</si>
  <si>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</si>
  <si>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</si>
  <si>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</si>
  <si>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</si>
  <si>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</si>
  <si>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</si>
  <si>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</si>
  <si>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</si>
  <si>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</si>
  <si>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</si>
  <si>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</si>
  <si>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</si>
  <si>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</si>
  <si>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</si>
  <si>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</si>
  <si>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</si>
  <si>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</si>
  <si>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</si>
  <si>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</si>
  <si>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</si>
  <si>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</si>
  <si>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</si>
  <si>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</si>
  <si>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</si>
  <si>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</si>
  <si>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</si>
  <si>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</si>
  <si>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</si>
  <si>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</si>
  <si>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</si>
  <si>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</si>
  <si>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</si>
  <si>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</si>
  <si>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</si>
  <si>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</si>
  <si>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</si>
  <si>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</si>
  <si>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</si>
  <si>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</si>
  <si>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</si>
  <si>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</si>
  <si>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</si>
  <si>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</si>
  <si>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</si>
  <si>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</si>
  <si>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</si>
  <si>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</si>
  <si>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</si>
  <si>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</si>
  <si>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</si>
  <si>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</si>
  <si>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</si>
  <si>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</si>
  <si>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</si>
  <si>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</si>
  <si>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</si>
  <si>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</si>
  <si>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</si>
  <si>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</si>
  <si>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</si>
  <si>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</si>
  <si>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</si>
  <si>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</si>
  <si>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</si>
  <si>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</si>
  <si>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</si>
  <si>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</si>
  <si>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</si>
  <si>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</si>
  <si>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</si>
  <si>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</si>
  <si>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</si>
  <si>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</si>
  <si>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</si>
  <si>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</si>
  <si>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</si>
  <si>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</si>
  <si>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</si>
  <si>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</si>
  <si>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</si>
  <si>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</si>
  <si>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</si>
  <si>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</si>
  <si>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</si>
  <si>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</si>
  <si>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</si>
  <si>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</si>
  <si>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</si>
  <si>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</si>
  <si>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</si>
  <si>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</si>
  <si>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</si>
  <si>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</si>
  <si>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</si>
  <si>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</si>
  <si>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</si>
  <si>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</si>
  <si>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</si>
  <si>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</si>
  <si>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</si>
  <si>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</si>
  <si>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</si>
  <si>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</si>
  <si>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</si>
  <si>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</si>
  <si>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</si>
  <si>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</si>
  <si>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</si>
  <si>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</si>
  <si>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</si>
  <si>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</si>
  <si>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</si>
  <si>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</si>
  <si>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</si>
  <si>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</si>
  <si>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</si>
  <si>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</si>
  <si>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</si>
  <si>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</si>
  <si>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</si>
  <si>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</si>
  <si>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</si>
  <si>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</si>
  <si>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</si>
  <si>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</si>
  <si>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</si>
  <si>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</si>
  <si>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</si>
  <si>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</si>
  <si>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</si>
  <si>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</si>
  <si>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</si>
  <si>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</si>
  <si>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</si>
  <si>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</si>
  <si>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</si>
  <si>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</si>
  <si>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</si>
  <si>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</si>
  <si>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</si>
  <si>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</si>
  <si>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</si>
  <si>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</si>
  <si>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</si>
  <si>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</si>
  <si>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</si>
  <si>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</si>
  <si>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</si>
  <si>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</si>
  <si>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</si>
  <si>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</si>
  <si>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</si>
  <si>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</si>
  <si>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</si>
  <si>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</si>
  <si>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</si>
  <si>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</si>
  <si>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</si>
  <si>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</si>
  <si>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</si>
  <si>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</si>
  <si>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</si>
  <si>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</si>
  <si>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</si>
  <si>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</si>
  <si>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</si>
  <si>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</si>
  <si>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</si>
  <si>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</si>
  <si>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</si>
  <si>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</si>
  <si>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</si>
  <si>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</si>
  <si>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</si>
  <si>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</si>
  <si>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</si>
  <si>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</si>
  <si>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</si>
  <si>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</si>
  <si>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</si>
  <si>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</si>
  <si>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</si>
  <si>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</si>
  <si>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</si>
  <si>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</si>
  <si>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</si>
  <si>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</si>
  <si>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</si>
  <si>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</si>
  <si>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</si>
  <si>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</si>
  <si>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</si>
  <si>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</si>
  <si>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</si>
  <si>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</si>
  <si>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</si>
  <si>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</si>
  <si>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</si>
  <si>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</si>
  <si>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</si>
  <si>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</si>
  <si>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</si>
  <si>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</si>
  <si>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</si>
  <si>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</si>
  <si>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</si>
  <si>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</si>
  <si>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</si>
  <si>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</si>
  <si>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</si>
  <si>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</si>
  <si>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</si>
  <si>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</si>
  <si>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</si>
  <si>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</si>
  <si>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</si>
  <si>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</si>
  <si>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</si>
  <si>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</si>
  <si>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</si>
  <si>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</si>
  <si>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</si>
  <si>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</si>
  <si>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</si>
  <si>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</si>
  <si>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</si>
  <si>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</si>
  <si>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</si>
  <si>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</si>
  <si>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</si>
  <si>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</si>
  <si>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</si>
  <si>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</si>
  <si>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</si>
  <si>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</si>
  <si>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</si>
  <si>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</si>
  <si>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</si>
  <si>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</si>
  <si>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</si>
  <si>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</si>
  <si>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</si>
  <si>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</si>
  <si>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</si>
  <si>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</si>
  <si>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</si>
  <si>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</si>
  <si>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</si>
  <si>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</si>
  <si>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</si>
  <si>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</si>
  <si>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</si>
  <si>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</si>
  <si>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</si>
  <si>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</si>
  <si>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</si>
  <si>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</si>
  <si>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</si>
  <si>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</si>
  <si>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</si>
  <si>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</si>
  <si>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</si>
  <si>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</si>
  <si>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</si>
  <si>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</si>
  <si>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</si>
  <si>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</si>
  <si>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</si>
  <si>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</si>
  <si>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</si>
  <si>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</si>
  <si>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</si>
  <si>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</si>
  <si>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</si>
  <si>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</si>
  <si>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</si>
  <si>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</si>
  <si>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</si>
  <si>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</si>
  <si>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</si>
  <si>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</si>
  <si>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</si>
  <si>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</si>
  <si>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</si>
  <si>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</si>
  <si>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</si>
  <si>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</si>
  <si>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</si>
  <si>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</si>
  <si>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</si>
  <si>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</si>
  <si>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</si>
  <si>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</si>
  <si>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</si>
  <si>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</si>
  <si>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</si>
  <si>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</si>
  <si>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</si>
  <si>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</si>
  <si>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</si>
  <si>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</si>
  <si>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</si>
  <si>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</si>
  <si>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</si>
  <si>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</si>
  <si>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</si>
  <si>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</si>
  <si>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</si>
  <si>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</si>
  <si>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</si>
  <si>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</si>
  <si>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</si>
  <si>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</si>
  <si>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</si>
  <si>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</si>
  <si>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</si>
  <si>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</si>
  <si>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</si>
  <si>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</si>
  <si>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</si>
  <si>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</si>
  <si>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</si>
  <si>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</si>
  <si>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</si>
  <si>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</si>
  <si>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</si>
  <si>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</si>
  <si>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</si>
  <si>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</si>
  <si>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</si>
  <si>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</si>
  <si>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</si>
  <si>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</si>
  <si>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</si>
  <si>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</si>
  <si>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</si>
  <si>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</si>
  <si>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</si>
  <si>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</si>
  <si>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</si>
  <si>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</si>
  <si>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</si>
  <si>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</si>
  <si>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</si>
  <si>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</si>
  <si>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</si>
  <si>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</si>
  <si>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</si>
  <si>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</si>
  <si>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</si>
  <si>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</si>
  <si>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</si>
  <si>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</si>
  <si>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</si>
  <si>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</si>
  <si>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</si>
  <si>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</si>
  <si>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</si>
  <si>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</si>
  <si>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</si>
  <si>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</si>
  <si>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</si>
  <si>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</si>
  <si>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</si>
  <si>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</si>
  <si>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</si>
  <si>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</si>
  <si>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</si>
  <si>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</si>
  <si>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</si>
  <si>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</si>
  <si>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</si>
  <si>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</si>
  <si>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</si>
  <si>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</si>
  <si>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</si>
  <si>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</si>
  <si>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</si>
  <si>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</si>
  <si>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</si>
  <si>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</si>
  <si>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</si>
  <si>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</si>
  <si>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</si>
  <si>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</si>
  <si>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</si>
  <si>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</si>
  <si>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</si>
  <si>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</si>
  <si>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</si>
  <si>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</si>
  <si>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</si>
  <si>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</si>
  <si>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</si>
  <si>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</si>
  <si>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</si>
  <si>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</si>
  <si>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</si>
  <si>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</si>
  <si>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</si>
  <si>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</si>
  <si>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</si>
  <si>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</si>
  <si>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</si>
  <si>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</si>
  <si>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</si>
  <si>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</si>
  <si>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</si>
  <si>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</si>
  <si>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</si>
  <si>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</si>
  <si>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</si>
  <si>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</si>
  <si>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</si>
  <si>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</si>
  <si>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</si>
  <si>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</si>
  <si>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</si>
  <si>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</si>
  <si>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</si>
  <si>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</si>
  <si>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</si>
  <si>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</si>
  <si>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</si>
  <si>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</si>
  <si>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</si>
  <si>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</si>
  <si>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</si>
  <si>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</si>
  <si>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</si>
  <si>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</si>
  <si>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</si>
  <si>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</si>
  <si>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</si>
  <si>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</si>
  <si>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</si>
  <si>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</si>
  <si>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</si>
  <si>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</si>
  <si>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</si>
  <si>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</si>
  <si>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</si>
  <si>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</si>
  <si>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</si>
  <si>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</si>
  <si>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</si>
  <si>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</si>
  <si>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</si>
  <si>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</si>
  <si>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</si>
  <si>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</si>
  <si>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</si>
  <si>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</si>
  <si>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</si>
  <si>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</si>
  <si>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</si>
  <si>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</si>
  <si>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</si>
  <si>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</si>
  <si>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</si>
  <si>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</si>
  <si>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</si>
  <si>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</si>
  <si>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</si>
  <si>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</si>
  <si>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</si>
  <si>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</si>
  <si>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</si>
  <si>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</si>
  <si>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</si>
  <si>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</si>
  <si>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</si>
  <si>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</si>
  <si>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</si>
  <si>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</si>
  <si>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</si>
  <si>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</si>
  <si>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</si>
  <si>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</si>
  <si>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</si>
  <si>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</si>
  <si>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</si>
  <si>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</si>
  <si>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</si>
  <si>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</si>
  <si>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</si>
  <si>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</si>
  <si>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</si>
  <si>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</si>
  <si>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</si>
  <si>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</si>
  <si>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</si>
  <si>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</si>
  <si>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</si>
  <si>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</si>
  <si>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</si>
  <si>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</si>
  <si>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</si>
  <si>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</si>
  <si>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</si>
  <si>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</si>
  <si>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</si>
  <si>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</si>
  <si>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</si>
  <si>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</si>
  <si>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</si>
  <si>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</si>
  <si>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</si>
  <si>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</si>
  <si>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</si>
  <si>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</si>
  <si>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</si>
  <si>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</si>
  <si>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</si>
  <si>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</si>
  <si>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</si>
  <si>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</si>
  <si>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</si>
  <si>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</si>
  <si>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</si>
  <si>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</si>
  <si>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</si>
  <si>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</si>
  <si>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</si>
  <si>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</si>
  <si>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</si>
  <si>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</si>
  <si>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</si>
  <si>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</si>
  <si>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</si>
  <si>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</si>
  <si>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</si>
  <si>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</si>
  <si>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</si>
  <si>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</si>
  <si>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</si>
  <si>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</si>
  <si>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</si>
  <si>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</si>
  <si>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</si>
  <si>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</si>
  <si>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</si>
  <si>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</si>
  <si>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</si>
  <si>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</si>
  <si>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</si>
  <si>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</si>
  <si>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</si>
  <si>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</si>
  <si>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</si>
  <si>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</si>
  <si>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</si>
  <si>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</si>
  <si>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</si>
  <si>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</si>
  <si>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</si>
  <si>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</si>
  <si>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</si>
  <si>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</si>
  <si>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</si>
  <si>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</si>
  <si>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</si>
  <si>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</si>
  <si>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</si>
  <si>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</si>
  <si>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</si>
  <si>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</si>
  <si>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</si>
  <si>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</si>
  <si>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</si>
  <si>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</si>
  <si>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</si>
  <si>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</si>
  <si>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</si>
  <si>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</si>
  <si>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</si>
  <si>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</si>
  <si>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</si>
  <si>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</si>
  <si>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</si>
  <si>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</si>
  <si>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</si>
  <si>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</si>
  <si>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</si>
  <si>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</si>
  <si>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</si>
  <si>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</si>
  <si>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</si>
  <si>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</si>
  <si>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</si>
  <si>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</si>
  <si>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</si>
  <si>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</si>
  <si>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</si>
  <si>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</si>
  <si>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</si>
  <si>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</si>
  <si>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</si>
  <si>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</si>
  <si>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</si>
  <si>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</si>
  <si>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</si>
  <si>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</si>
  <si>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</si>
  <si>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</si>
  <si>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</si>
  <si>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</si>
  <si>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</si>
  <si>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</si>
  <si>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</si>
  <si>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</si>
  <si>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</si>
  <si>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</si>
  <si>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</si>
  <si>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</si>
  <si>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</si>
  <si>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</si>
  <si>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</si>
  <si>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</si>
  <si>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</si>
  <si>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</si>
  <si>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</si>
  <si>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</si>
  <si>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</si>
  <si>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</si>
  <si>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</si>
  <si>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</si>
  <si>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</si>
  <si>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</si>
  <si>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</si>
  <si>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</si>
  <si>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</si>
  <si>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</si>
  <si>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</si>
  <si>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</si>
  <si>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</si>
  <si>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</si>
  <si>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</si>
  <si>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</si>
  <si>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</si>
  <si>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</si>
  <si>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</si>
  <si>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</si>
  <si>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</si>
  <si>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</si>
  <si>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</si>
  <si>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</si>
  <si>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</si>
  <si>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</si>
  <si>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</si>
  <si>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</si>
  <si>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</si>
  <si>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</si>
  <si>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</si>
  <si>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</si>
  <si>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</si>
  <si>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</si>
  <si>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</si>
  <si>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</si>
  <si>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</si>
  <si>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</si>
  <si>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</si>
  <si>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</si>
  <si>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</si>
  <si>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</si>
  <si>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</si>
  <si>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</si>
  <si>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</si>
  <si>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</si>
  <si>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</si>
  <si>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</si>
  <si>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</si>
  <si>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</si>
  <si>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</si>
  <si>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</si>
  <si>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</si>
  <si>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</si>
  <si>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</si>
  <si>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</si>
  <si>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</si>
  <si>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</si>
  <si>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</si>
  <si>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</si>
  <si>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</si>
  <si>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</si>
  <si>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</si>
  <si>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</si>
  <si>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</si>
  <si>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</si>
  <si>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</si>
  <si>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</si>
  <si>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</si>
  <si>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</si>
  <si>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</si>
  <si>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</si>
  <si>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</si>
  <si>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</si>
  <si>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</si>
  <si>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</si>
  <si>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</si>
  <si>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</si>
  <si>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</si>
  <si>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</si>
  <si>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</si>
  <si>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</si>
  <si>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</si>
  <si>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</si>
  <si>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</si>
  <si>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</si>
  <si>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</si>
  <si>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</si>
  <si>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</si>
  <si>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</si>
  <si>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</si>
  <si>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</si>
  <si>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</si>
  <si>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</si>
  <si>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</si>
  <si>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</si>
  <si>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</si>
  <si>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</si>
  <si>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</si>
  <si>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</si>
  <si>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</si>
  <si>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</si>
  <si>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</si>
  <si>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</si>
  <si>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</si>
  <si>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</si>
  <si>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</si>
  <si>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</si>
  <si>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</si>
  <si>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</si>
  <si>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</si>
  <si>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</si>
  <si>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</si>
  <si>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</si>
  <si>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</si>
  <si>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</si>
  <si>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</si>
  <si>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</si>
  <si>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</si>
  <si>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</si>
  <si>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</si>
  <si>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</si>
  <si>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</si>
  <si>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</si>
  <si>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</si>
  <si>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</si>
  <si>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</si>
  <si>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</si>
  <si>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</si>
  <si>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</si>
  <si>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</si>
  <si>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</si>
  <si>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</si>
  <si>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</si>
  <si>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</si>
  <si>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</si>
  <si>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</si>
  <si>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</si>
  <si>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</si>
  <si>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</si>
  <si>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</si>
  <si>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</si>
  <si>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</si>
  <si>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</si>
  <si>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</si>
  <si>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</si>
  <si>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</si>
  <si>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</si>
  <si>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</si>
  <si>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</si>
  <si>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</si>
  <si>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</si>
  <si>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</si>
  <si>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</si>
  <si>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</si>
  <si>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</si>
  <si>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</si>
  <si>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</si>
  <si>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</si>
  <si>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</si>
  <si>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</si>
  <si>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</si>
  <si>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</si>
  <si>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</si>
  <si>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</si>
  <si>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</si>
  <si>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</si>
  <si>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</si>
  <si>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</si>
  <si>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</si>
  <si>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</si>
  <si>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</si>
  <si>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</si>
  <si>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</si>
  <si>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</si>
  <si>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</si>
  <si>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</si>
  <si>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</si>
  <si>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</si>
  <si>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</si>
  <si>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</si>
  <si>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</si>
  <si>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</si>
  <si>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</si>
  <si>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</si>
  <si>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</si>
  <si>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</si>
  <si>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</si>
  <si>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</si>
  <si>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</si>
  <si>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</si>
  <si>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</si>
  <si>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</si>
  <si>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</si>
  <si>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</si>
  <si>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</si>
  <si>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</si>
  <si>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</si>
  <si>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</si>
  <si>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</si>
  <si>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</si>
  <si>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</si>
  <si>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</si>
  <si>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</si>
  <si>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</si>
  <si>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</si>
  <si>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</si>
  <si>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</si>
  <si>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</si>
  <si>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</si>
  <si>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</si>
  <si>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</si>
  <si>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</si>
  <si>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</si>
  <si>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</si>
  <si>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</si>
  <si>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</si>
  <si>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</si>
  <si>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</si>
  <si>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</si>
  <si>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</si>
  <si>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</si>
  <si>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</si>
  <si>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</si>
  <si>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</si>
  <si>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</si>
  <si>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</si>
  <si>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</si>
  <si>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</si>
  <si>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</si>
  <si>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</si>
  <si>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</si>
  <si>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</si>
  <si>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</si>
  <si>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</si>
  <si>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</si>
  <si>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</si>
  <si>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</si>
  <si>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</si>
  <si>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</si>
  <si>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</si>
  <si>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</si>
  <si>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</si>
  <si>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</si>
  <si>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</si>
  <si>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</si>
  <si>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</si>
  <si>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</si>
  <si>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</si>
  <si>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</si>
  <si>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</si>
  <si>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</si>
  <si>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</si>
  <si>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</si>
  <si>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</si>
  <si>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</si>
  <si>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</si>
  <si>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</si>
  <si>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</si>
  <si>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</si>
  <si>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</si>
  <si>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</si>
  <si>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</si>
  <si>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</si>
  <si>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</si>
  <si>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</si>
  <si>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</si>
  <si>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</si>
  <si>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</si>
  <si>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</si>
  <si>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</si>
  <si>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</si>
  <si>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</si>
  <si>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</si>
  <si>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</si>
  <si>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</si>
  <si>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</si>
  <si>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</si>
  <si>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</si>
  <si>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</si>
  <si>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</si>
  <si>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</si>
  <si>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</si>
  <si>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</si>
  <si>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</si>
  <si>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</si>
  <si>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</si>
  <si>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</si>
  <si>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</si>
  <si>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</si>
  <si>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</si>
  <si>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</si>
  <si>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</si>
  <si>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</si>
  <si>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</si>
  <si>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</si>
  <si>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</si>
  <si>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</si>
  <si>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</si>
  <si>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</si>
  <si>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</si>
  <si>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</si>
  <si>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</si>
  <si>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</si>
  <si>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</si>
  <si>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</si>
  <si>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</si>
  <si>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</si>
  <si>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</si>
  <si>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</si>
  <si>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</si>
  <si>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</si>
  <si>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</si>
  <si>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</si>
  <si>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</si>
  <si>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</si>
  <si>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</si>
  <si>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</si>
  <si>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</si>
  <si>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</si>
  <si>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</si>
  <si>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</si>
  <si>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</si>
  <si>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</si>
  <si>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</si>
  <si>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</si>
  <si>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</si>
  <si>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</si>
  <si>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</si>
  <si>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</si>
  <si>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</si>
  <si>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</si>
  <si>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</si>
  <si>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</si>
  <si>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</si>
  <si>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</si>
  <si>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</si>
  <si>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</si>
  <si>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</si>
  <si>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</si>
  <si>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</si>
  <si>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</si>
  <si>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</si>
  <si>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</si>
  <si>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</si>
  <si>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</si>
  <si>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</si>
  <si>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</si>
  <si>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</si>
  <si>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</si>
  <si>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</si>
  <si>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</si>
  <si>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</si>
  <si>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</si>
  <si>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</si>
  <si>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</si>
  <si>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</si>
  <si>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</si>
  <si>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</si>
  <si>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</si>
  <si>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</si>
  <si>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</si>
  <si>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</si>
  <si>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</si>
  <si>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</si>
  <si>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</si>
  <si>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</si>
  <si>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</si>
  <si>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</si>
  <si>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</si>
  <si>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</si>
  <si>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</si>
  <si>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</si>
  <si>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</si>
  <si>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</si>
  <si>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</si>
  <si>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</si>
  <si>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</si>
  <si>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</si>
  <si>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</si>
  <si>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</si>
  <si>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</si>
  <si>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</si>
  <si>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</si>
  <si>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</si>
  <si>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</si>
  <si>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</si>
  <si>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</si>
  <si>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</si>
  <si>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</si>
  <si>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</si>
  <si>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</si>
  <si>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</si>
  <si>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</si>
  <si>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</si>
  <si>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</si>
  <si>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</si>
  <si>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</si>
  <si>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</si>
  <si>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</si>
  <si>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</si>
  <si>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</si>
  <si>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</si>
  <si>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</si>
  <si>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</si>
  <si>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</si>
  <si>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</si>
  <si>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</si>
  <si>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</si>
  <si>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</si>
  <si>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</si>
  <si>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</si>
  <si>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</si>
  <si>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</si>
  <si>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</si>
  <si>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</si>
  <si>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</si>
  <si>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</si>
  <si>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</si>
  <si>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</si>
  <si>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</si>
  <si>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</si>
  <si>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</si>
  <si>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</si>
  <si>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</si>
  <si>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</si>
  <si>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</si>
  <si>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</si>
  <si>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</si>
  <si>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</si>
  <si>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</si>
  <si>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</si>
  <si>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</si>
  <si>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</si>
  <si>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</si>
  <si>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</si>
  <si>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</si>
  <si>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</si>
  <si>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</si>
  <si>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</si>
  <si>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</si>
  <si>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</si>
  <si>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</si>
  <si>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</si>
  <si>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</si>
  <si>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</si>
  <si>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</si>
  <si>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</si>
  <si>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</si>
  <si>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</si>
  <si>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</si>
  <si>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</si>
  <si>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</si>
  <si>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</si>
  <si>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</si>
  <si>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</si>
  <si>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</si>
  <si>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</si>
  <si>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</si>
  <si>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</si>
  <si>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</si>
  <si>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</si>
  <si>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</si>
  <si>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</si>
  <si>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</si>
  <si>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</si>
  <si>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</si>
  <si>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</si>
  <si>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</si>
  <si>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</si>
  <si>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</si>
  <si>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</si>
  <si>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</si>
  <si>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</si>
  <si>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</si>
  <si>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</si>
  <si>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</si>
  <si>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</si>
  <si>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</si>
  <si>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</si>
  <si>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</si>
  <si>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</si>
  <si>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</si>
  <si>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</si>
  <si>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</si>
  <si>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</si>
  <si>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</si>
  <si>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</si>
  <si>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</si>
  <si>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</si>
  <si>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</si>
  <si>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</si>
  <si>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</si>
  <si>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</si>
  <si>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</si>
  <si>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</si>
  <si>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</si>
  <si>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</si>
  <si>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</si>
  <si>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</si>
  <si>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</si>
  <si>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</si>
  <si>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</si>
  <si>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</si>
  <si>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</si>
  <si>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</si>
  <si>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</si>
  <si>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</si>
  <si>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</si>
  <si>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</si>
  <si>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</si>
  <si>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</si>
  <si>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</si>
  <si>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</si>
  <si>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</si>
  <si>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</si>
  <si>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</si>
  <si>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</si>
  <si>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</si>
  <si>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</si>
  <si>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</si>
  <si>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</si>
  <si>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</si>
  <si>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</si>
  <si>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</si>
  <si>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</si>
  <si>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</si>
  <si>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</si>
  <si>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</si>
  <si>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</si>
  <si>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</si>
  <si>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</si>
  <si>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</si>
  <si>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</si>
  <si>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</si>
  <si>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</si>
  <si>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</si>
  <si>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</si>
  <si>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</si>
  <si>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</si>
  <si>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</si>
  <si>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</si>
  <si>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</si>
  <si>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</si>
  <si>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</si>
  <si>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</si>
  <si>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</si>
  <si>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</si>
  <si>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</si>
  <si>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</si>
  <si>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</si>
  <si>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</si>
  <si>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</si>
  <si>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</si>
  <si>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</si>
  <si>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</si>
  <si>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</si>
  <si>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</si>
  <si>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</si>
  <si>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</si>
  <si>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</si>
  <si>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</si>
  <si>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</si>
  <si>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</si>
  <si>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</si>
  <si>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</si>
  <si>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</si>
  <si>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</si>
  <si>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</si>
  <si>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</si>
  <si>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</si>
  <si>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</si>
  <si>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</si>
  <si>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</si>
  <si>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</si>
  <si>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</si>
  <si>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</si>
  <si>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</si>
  <si>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</si>
  <si>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</si>
  <si>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</si>
  <si>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</si>
  <si>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</si>
  <si>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</si>
  <si>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</si>
  <si>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</si>
  <si>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</si>
  <si>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</si>
  <si>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</si>
  <si>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</si>
  <si>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</si>
  <si>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</si>
  <si>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</si>
  <si>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</si>
  <si>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</si>
  <si>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</si>
  <si>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</si>
  <si>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</si>
  <si>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</si>
  <si>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</si>
  <si>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</si>
  <si>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</si>
  <si>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</si>
  <si>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</si>
  <si>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</si>
  <si>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</si>
  <si>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</si>
  <si>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</si>
  <si>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</si>
  <si>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</si>
  <si>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</si>
  <si>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</si>
  <si>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</si>
  <si>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</si>
  <si>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</si>
  <si>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</si>
  <si>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</si>
  <si>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</si>
  <si>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</si>
  <si>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</si>
  <si>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</si>
  <si>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</si>
  <si>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</si>
  <si>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</si>
  <si>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</si>
  <si>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</si>
  <si>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</si>
  <si>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</si>
  <si>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</si>
  <si>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</si>
  <si>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</si>
  <si>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</si>
  <si>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</si>
  <si>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</si>
  <si>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</si>
  <si>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</si>
  <si>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</si>
  <si>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</si>
  <si>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</si>
  <si>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</si>
  <si>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</si>
  <si>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</si>
  <si>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</si>
  <si>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</si>
  <si>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</si>
  <si>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</si>
  <si>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</si>
  <si>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</si>
  <si>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</si>
  <si>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</si>
  <si>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</si>
  <si>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</si>
  <si>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</si>
  <si>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</si>
  <si>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</si>
  <si>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</si>
  <si>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</si>
  <si>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</si>
  <si>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</si>
  <si>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</si>
  <si>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</si>
  <si>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</si>
  <si>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</si>
  <si>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</si>
  <si>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</si>
  <si>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</si>
  <si>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</si>
  <si>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</si>
  <si>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</si>
  <si>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</si>
  <si>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</si>
  <si>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</si>
  <si>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</si>
  <si>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</si>
  <si>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</si>
  <si>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</si>
  <si>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</si>
  <si>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</si>
  <si>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</si>
  <si>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</si>
  <si>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</si>
  <si>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</si>
  <si>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</si>
  <si>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</si>
  <si>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</si>
  <si>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</si>
  <si>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</si>
  <si>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</si>
  <si>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</si>
  <si>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</si>
  <si>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</si>
  <si>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</si>
  <si>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</si>
  <si>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</si>
  <si>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</si>
  <si>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</si>
  <si>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</si>
  <si>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</si>
  <si>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</si>
  <si>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</si>
  <si>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</si>
  <si>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</si>
  <si>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</si>
  <si>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</si>
  <si>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</si>
  <si>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</si>
  <si>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</si>
  <si>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</si>
  <si>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</si>
  <si>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</si>
  <si>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</si>
  <si>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</si>
  <si>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</si>
  <si>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</si>
  <si>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</si>
  <si>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</si>
  <si>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</si>
  <si>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</si>
  <si>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</si>
  <si>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</si>
  <si>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</si>
  <si>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</si>
  <si>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</si>
  <si>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</si>
  <si>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</si>
  <si>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</si>
  <si>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</si>
  <si>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</si>
  <si>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</si>
  <si>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</si>
  <si>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</si>
  <si>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</si>
  <si>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</si>
  <si>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</si>
  <si>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</si>
  <si>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</si>
  <si>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</si>
  <si>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</si>
  <si>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</si>
  <si>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</si>
  <si>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</si>
  <si>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</si>
  <si>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</si>
  <si>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</si>
  <si>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</si>
  <si>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</si>
  <si>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</si>
  <si>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</si>
  <si>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</si>
  <si>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</si>
  <si>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</si>
  <si>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</si>
  <si>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</si>
  <si>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</si>
  <si>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</si>
  <si>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</si>
  <si>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</si>
  <si>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</si>
  <si>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</si>
  <si>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</si>
  <si>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</si>
  <si>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</si>
  <si>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</si>
  <si>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</si>
  <si>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</si>
  <si>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</si>
  <si>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</si>
  <si>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</si>
  <si>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</si>
  <si>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</si>
  <si>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</si>
  <si>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</si>
  <si>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</si>
  <si>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</si>
  <si>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</si>
  <si>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</si>
  <si>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</si>
  <si>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</si>
  <si>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</si>
  <si>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</si>
  <si>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</si>
  <si>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</si>
  <si>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</si>
  <si>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</si>
  <si>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</si>
  <si>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</si>
  <si>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</si>
  <si>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</si>
  <si>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</si>
  <si>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</si>
  <si>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</si>
  <si>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</si>
  <si>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</si>
  <si>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</si>
  <si>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</si>
  <si>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</si>
  <si>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</si>
  <si>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</si>
  <si>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</si>
  <si>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</si>
  <si>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</si>
  <si>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</si>
  <si>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</si>
  <si>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</si>
  <si>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</si>
  <si>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</si>
  <si>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</si>
  <si>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</si>
  <si>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</si>
  <si>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</si>
  <si>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</si>
  <si>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</si>
  <si>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</si>
  <si>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</si>
  <si>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</si>
  <si>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</si>
  <si>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</si>
  <si>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</si>
  <si>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</si>
  <si>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</si>
  <si>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</si>
  <si>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</si>
  <si>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</si>
  <si>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</si>
  <si>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</si>
  <si>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</si>
  <si>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</si>
  <si>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</si>
  <si>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</si>
  <si>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</si>
  <si>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</si>
  <si>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</si>
  <si>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</si>
  <si>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</si>
  <si>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</si>
  <si>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</si>
  <si>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</si>
  <si>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</si>
  <si>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</si>
  <si>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</si>
  <si>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</si>
  <si>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</si>
  <si>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</si>
  <si>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</si>
  <si>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</si>
  <si>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</si>
  <si>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</si>
  <si>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</si>
  <si>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</si>
  <si>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</si>
  <si>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</si>
  <si>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</si>
  <si>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</si>
  <si>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</si>
  <si>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</si>
  <si>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</si>
  <si>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</si>
  <si>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</si>
  <si>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</si>
  <si>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</si>
  <si>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</si>
  <si>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</si>
  <si>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</si>
  <si>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</si>
  <si>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</si>
  <si>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</si>
  <si>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</si>
  <si>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</si>
  <si>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</si>
  <si>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</si>
  <si>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</si>
  <si>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</si>
  <si>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</si>
  <si>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</si>
  <si>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</si>
  <si>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</si>
  <si>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</si>
  <si>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</si>
  <si>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</si>
  <si>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</si>
  <si>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</si>
  <si>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</si>
  <si>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</si>
  <si>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</si>
  <si>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</si>
  <si>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</si>
  <si>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</si>
  <si>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</si>
  <si>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</si>
  <si>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</si>
  <si>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</si>
  <si>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</si>
  <si>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</si>
  <si>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</si>
  <si>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</si>
  <si>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</si>
  <si>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</si>
  <si>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</si>
  <si>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</si>
  <si>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</si>
  <si>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</si>
  <si>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</si>
  <si>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</si>
  <si>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</si>
  <si>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</si>
  <si>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</si>
  <si>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</si>
  <si>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</si>
  <si>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</si>
  <si>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</si>
  <si>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</si>
  <si>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</si>
  <si>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</si>
  <si>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</si>
  <si>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</si>
  <si>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</si>
  <si>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</si>
  <si>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</si>
  <si>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</si>
  <si>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</si>
  <si>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</si>
  <si>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</si>
  <si>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</si>
  <si>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</si>
  <si>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</si>
  <si>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</si>
  <si>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</si>
  <si>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</si>
  <si>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</si>
  <si>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</si>
  <si>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</si>
  <si>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</si>
  <si>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</si>
  <si>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</si>
  <si>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</si>
  <si>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</si>
  <si>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</si>
  <si>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</si>
  <si>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</si>
  <si>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</si>
  <si>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</si>
  <si>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</si>
  <si>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</si>
  <si>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</si>
  <si>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</si>
  <si>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</si>
  <si>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</si>
  <si>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</si>
  <si>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</si>
  <si>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</si>
  <si>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</si>
  <si>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</si>
  <si>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</si>
  <si>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</si>
  <si>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</si>
  <si>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</si>
  <si>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</si>
  <si>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</si>
  <si>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</si>
  <si>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</si>
  <si>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</si>
  <si>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</si>
  <si>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</si>
  <si>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</si>
  <si>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</si>
  <si>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</si>
  <si>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</si>
  <si>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</si>
  <si>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</si>
  <si>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</si>
  <si>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</si>
  <si>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</si>
  <si>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</si>
  <si>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</si>
  <si>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</si>
  <si>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</si>
  <si>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</si>
  <si>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</si>
  <si>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</si>
  <si>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</si>
  <si>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</si>
  <si>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</si>
  <si>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</si>
  <si>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</si>
  <si>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</si>
  <si>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</si>
  <si>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</si>
  <si>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</si>
  <si>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</si>
  <si>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</si>
  <si>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</si>
  <si>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</si>
  <si>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</si>
  <si>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</si>
  <si>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</si>
  <si>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</si>
  <si>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</si>
  <si>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</si>
  <si>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</si>
  <si>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</si>
  <si>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</si>
  <si>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</si>
  <si>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</si>
  <si>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</si>
  <si>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</si>
  <si>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</si>
  <si>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</si>
  <si>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</si>
  <si>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</si>
  <si>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</si>
  <si>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</si>
  <si>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</si>
  <si>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</si>
  <si>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</si>
  <si>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</si>
  <si>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</si>
  <si>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</si>
  <si>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</si>
  <si>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</si>
  <si>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</si>
  <si>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</si>
  <si>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</si>
  <si>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</si>
  <si>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</si>
  <si>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</si>
  <si>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</si>
  <si>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</si>
  <si>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</si>
  <si>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</si>
  <si>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</si>
  <si>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</si>
  <si>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</si>
  <si>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</si>
  <si>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</si>
  <si>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</si>
  <si>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</si>
  <si>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</si>
  <si>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</si>
  <si>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</si>
  <si>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</si>
  <si>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</si>
  <si>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</si>
  <si>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</si>
  <si>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</si>
  <si>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</si>
  <si>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</si>
  <si>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</si>
  <si>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</si>
  <si>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</si>
  <si>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</si>
  <si>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</si>
  <si>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</si>
  <si>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</si>
  <si>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</si>
  <si>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</si>
  <si>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</si>
  <si>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</si>
  <si>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</si>
  <si>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</si>
  <si>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</si>
  <si>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</si>
  <si>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</si>
  <si>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</si>
  <si>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</si>
  <si>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</si>
  <si>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</si>
  <si>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</si>
  <si>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</si>
  <si>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</si>
  <si>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</si>
  <si>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</si>
  <si>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</si>
  <si>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</si>
  <si>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</si>
  <si>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</si>
  <si>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</si>
  <si>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</si>
  <si>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</si>
  <si>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</si>
  <si>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</si>
  <si>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</si>
  <si>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</si>
  <si>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</si>
  <si>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</si>
  <si>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</si>
  <si>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</si>
  <si>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</si>
  <si>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</si>
  <si>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</si>
  <si>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</si>
  <si>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</si>
  <si>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</si>
  <si>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</si>
  <si>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</si>
  <si>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</si>
  <si>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</si>
  <si>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</si>
  <si>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</si>
  <si>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</si>
  <si>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</si>
  <si>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</si>
  <si>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</si>
  <si>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</si>
  <si>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</si>
  <si>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</si>
  <si>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</si>
  <si>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</si>
  <si>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</si>
  <si>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</si>
  <si>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</si>
  <si>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</si>
  <si>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</si>
  <si>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</si>
  <si>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</si>
  <si>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</si>
  <si>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</si>
  <si>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</si>
  <si>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</si>
  <si>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</si>
  <si>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</si>
  <si>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</si>
  <si>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</si>
  <si>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</si>
  <si>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</si>
  <si>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</si>
  <si>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</si>
  <si>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</si>
  <si>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</si>
  <si>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</si>
  <si>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</si>
  <si>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</si>
  <si>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</si>
  <si>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</si>
  <si>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</si>
  <si>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</si>
  <si>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</si>
  <si>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</si>
  <si>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</si>
  <si>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</si>
  <si>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</si>
  <si>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</si>
  <si>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</si>
  <si>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</si>
  <si>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</si>
  <si>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</si>
  <si>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</si>
  <si>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</si>
  <si>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</si>
  <si>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</si>
  <si>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</si>
  <si>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</si>
  <si>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</si>
  <si>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</si>
  <si>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</si>
  <si>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</si>
  <si>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</si>
  <si>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</si>
  <si>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</si>
  <si>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</si>
  <si>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</si>
  <si>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</si>
  <si>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</si>
  <si>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</si>
  <si>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</si>
  <si>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</si>
  <si>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</si>
  <si>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</si>
  <si>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</si>
  <si>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</si>
  <si>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</si>
  <si>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</si>
  <si>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</si>
  <si>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</si>
  <si>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</si>
  <si>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</si>
  <si>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</si>
  <si>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</si>
  <si>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</si>
  <si>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</si>
  <si>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</si>
  <si>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</si>
  <si>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</si>
  <si>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</si>
  <si>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</si>
  <si>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</si>
  <si>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</si>
  <si>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</si>
  <si>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</si>
  <si>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</si>
  <si>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</si>
  <si>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</si>
  <si>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</si>
  <si>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</si>
  <si>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</si>
  <si>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</si>
  <si>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</si>
  <si>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</si>
  <si>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</si>
  <si>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</si>
  <si>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</si>
  <si>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</si>
  <si>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</si>
  <si>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</si>
  <si>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</si>
  <si>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</si>
  <si>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</si>
  <si>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</si>
  <si>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</si>
  <si>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</si>
  <si>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</si>
  <si>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</si>
  <si>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</si>
  <si>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</si>
  <si>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</si>
  <si>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</si>
  <si>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</si>
  <si>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</si>
  <si>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</si>
  <si>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</si>
  <si>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</si>
  <si>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</si>
  <si>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</si>
  <si>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</si>
  <si>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</si>
  <si>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</si>
  <si>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</si>
  <si>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</si>
  <si>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</si>
  <si>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</si>
  <si>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</si>
  <si>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</si>
  <si>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</si>
  <si>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</si>
  <si>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</si>
  <si>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</si>
  <si>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</si>
  <si>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</si>
  <si>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</si>
  <si>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</si>
  <si>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</si>
  <si>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</si>
  <si>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</si>
  <si>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</si>
  <si>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</si>
  <si>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</si>
  <si>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</si>
  <si>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</si>
  <si>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</si>
  <si>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</si>
  <si>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</si>
  <si>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</si>
  <si>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</si>
  <si>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</si>
  <si>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</si>
  <si>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</si>
  <si>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</si>
  <si>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</si>
  <si>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</si>
  <si>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</si>
  <si>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</si>
  <si>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</si>
  <si>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</si>
  <si>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</si>
  <si>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</si>
  <si>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</si>
  <si>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</si>
  <si>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</si>
  <si>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</si>
  <si>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</si>
  <si>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</si>
  <si>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</si>
  <si>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</si>
  <si>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</si>
  <si>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</si>
  <si>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</si>
  <si>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</si>
  <si>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</si>
  <si>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</si>
  <si>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</si>
  <si>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</si>
  <si>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</si>
  <si>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</si>
  <si>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</si>
  <si>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</si>
  <si>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</si>
  <si>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</si>
  <si>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</si>
  <si>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</si>
  <si>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</si>
  <si>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</si>
  <si>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</si>
  <si>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</si>
  <si>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</si>
  <si>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</si>
  <si>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</si>
  <si>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</si>
  <si>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</si>
  <si>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</si>
  <si>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</si>
  <si>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</si>
  <si>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</si>
  <si>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</si>
  <si>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</si>
  <si>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</si>
  <si>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</si>
  <si>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</si>
  <si>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</si>
  <si>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</si>
  <si>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</si>
  <si>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</si>
  <si>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</si>
  <si>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</si>
  <si>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</si>
  <si>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</si>
  <si>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</si>
  <si>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</si>
  <si>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</si>
  <si>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</si>
  <si>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</si>
  <si>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</si>
  <si>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</si>
  <si>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</si>
  <si>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</si>
  <si>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</si>
  <si>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</si>
  <si>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</si>
  <si>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</si>
  <si>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</si>
  <si>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</si>
  <si>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</si>
  <si>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</si>
  <si>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</si>
  <si>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</si>
  <si>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</si>
  <si>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</si>
  <si>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</si>
  <si>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</si>
  <si>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</si>
  <si>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</si>
  <si>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</si>
  <si>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</si>
  <si>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</si>
  <si>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</si>
  <si>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</si>
  <si>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</si>
  <si>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</si>
  <si>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</si>
  <si>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</si>
  <si>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</si>
  <si>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</si>
  <si>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</si>
  <si>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</si>
  <si>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</si>
  <si>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</si>
  <si>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</si>
  <si>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</si>
  <si>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</si>
  <si>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</si>
  <si>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</si>
  <si>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</si>
  <si>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</si>
  <si>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</si>
  <si>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</si>
  <si>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</si>
  <si>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</si>
  <si>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</si>
  <si>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</si>
  <si>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</si>
  <si>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</si>
  <si>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</si>
  <si>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</si>
  <si>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</si>
  <si>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</si>
  <si>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</si>
  <si>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</si>
  <si>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</si>
  <si>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</si>
  <si>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</si>
  <si>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</si>
  <si>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</si>
  <si>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</si>
  <si>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</si>
  <si>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</si>
  <si>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</si>
  <si>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</si>
  <si>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</si>
  <si>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</si>
  <si>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</si>
  <si>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</si>
  <si>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</si>
  <si>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</si>
  <si>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</si>
  <si>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</si>
  <si>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</si>
  <si>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</si>
  <si>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</si>
  <si>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</si>
  <si>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</si>
  <si>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</si>
  <si>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</si>
  <si>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</si>
  <si>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</si>
  <si>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</si>
  <si>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</si>
  <si>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</si>
  <si>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</si>
  <si>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</si>
  <si>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</si>
  <si>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</si>
  <si>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</si>
  <si>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</si>
  <si>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</si>
  <si>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</si>
  <si>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</si>
  <si>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</si>
  <si>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</si>
  <si>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</si>
  <si>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</si>
  <si>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</si>
  <si>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</si>
  <si>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</si>
  <si>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</si>
  <si>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</si>
  <si>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</si>
  <si>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</si>
  <si>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</si>
  <si>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</si>
  <si>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</si>
  <si>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</si>
  <si>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</si>
  <si>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</si>
  <si>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</si>
  <si>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</si>
  <si>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</si>
  <si>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</si>
  <si>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</si>
  <si>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</si>
  <si>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</si>
  <si>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</si>
  <si>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</si>
  <si>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</si>
  <si>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</si>
  <si>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</si>
  <si>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</si>
  <si>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</si>
  <si>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</si>
  <si>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</si>
  <si>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</si>
  <si>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</si>
  <si>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</si>
  <si>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</si>
  <si>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</si>
  <si>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</si>
  <si>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</si>
  <si>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</si>
  <si>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</si>
  <si>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</si>
  <si>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</si>
  <si>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</si>
  <si>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</si>
  <si>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</si>
  <si>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</si>
  <si>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</si>
  <si>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</si>
  <si>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</si>
  <si>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</si>
  <si>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</si>
  <si>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</si>
  <si>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</si>
  <si>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</si>
  <si>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</si>
  <si>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</si>
  <si>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</si>
  <si>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</si>
  <si>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</si>
  <si>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</si>
  <si>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</si>
  <si>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</si>
  <si>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</si>
  <si>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</si>
  <si>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</si>
  <si>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</si>
  <si>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</si>
  <si>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</si>
  <si>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</si>
  <si>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</si>
  <si>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</si>
  <si>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</si>
  <si>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</si>
  <si>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</si>
  <si>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</si>
  <si>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</si>
  <si>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</si>
  <si>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</si>
  <si>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</si>
  <si>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</si>
  <si>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</si>
  <si>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</si>
  <si>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</si>
  <si>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</si>
  <si>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</si>
  <si>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</si>
  <si>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</si>
  <si>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</si>
  <si>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</si>
  <si>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</si>
  <si>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</si>
  <si>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</si>
  <si>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</si>
  <si>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</si>
  <si>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</si>
  <si>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</si>
  <si>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</si>
  <si>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</si>
  <si>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</si>
  <si>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</si>
  <si>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</si>
  <si>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</si>
  <si>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</si>
  <si>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</si>
  <si>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</si>
  <si>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</si>
  <si>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</si>
  <si>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</si>
  <si>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</si>
  <si>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</si>
  <si>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</si>
  <si>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</si>
  <si>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</si>
  <si>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</si>
  <si>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</si>
  <si>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</si>
  <si>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</si>
  <si>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</si>
  <si>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</si>
  <si>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</si>
  <si>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</si>
  <si>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</si>
  <si>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</si>
  <si>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</si>
  <si>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</si>
  <si>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</si>
  <si>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</si>
  <si>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</si>
  <si>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</si>
  <si>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</si>
  <si>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</si>
  <si>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</si>
  <si>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</si>
  <si>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</si>
  <si>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</si>
  <si>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</si>
  <si>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</si>
  <si>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</si>
  <si>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</si>
  <si>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</si>
  <si>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</si>
  <si>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</si>
  <si>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</si>
  <si>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</si>
  <si>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</si>
  <si>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</si>
  <si>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</si>
  <si>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</si>
  <si>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</si>
  <si>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</si>
  <si>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</si>
  <si>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</si>
  <si>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</si>
  <si>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</si>
  <si>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</si>
  <si>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</si>
  <si>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</si>
  <si>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</si>
  <si>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</si>
  <si>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</si>
  <si>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</si>
  <si>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</si>
  <si>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</si>
  <si>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</si>
  <si>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</si>
  <si>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</si>
  <si>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</si>
  <si>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</si>
  <si>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</si>
  <si>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</si>
  <si>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</si>
  <si>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</si>
  <si>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</si>
  <si>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</si>
  <si>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</si>
  <si>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</si>
  <si>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</si>
  <si>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</si>
  <si>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</si>
  <si>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</si>
  <si>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</si>
  <si>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</si>
  <si>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</si>
  <si>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</si>
  <si>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</si>
  <si>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</si>
  <si>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</si>
  <si>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</si>
  <si>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</si>
  <si>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</si>
  <si>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</si>
  <si>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</si>
  <si>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</si>
  <si>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</si>
  <si>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</si>
  <si>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</si>
  <si>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</si>
  <si>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</si>
  <si>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</si>
  <si>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</si>
  <si>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</si>
  <si>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</si>
  <si>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</si>
  <si>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</si>
  <si>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</si>
  <si>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</si>
  <si>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</si>
  <si>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</si>
  <si>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</si>
  <si>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</si>
  <si>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</si>
  <si>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</si>
  <si>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</si>
  <si>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</si>
  <si>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</si>
  <si>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</si>
  <si>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</si>
  <si>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</si>
  <si>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</si>
  <si>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</si>
  <si>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</si>
  <si>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</si>
  <si>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</si>
  <si>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</si>
  <si>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</si>
  <si>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</si>
  <si>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</si>
  <si>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</si>
  <si>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</si>
  <si>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</si>
  <si>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</si>
  <si>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</si>
  <si>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</si>
  <si>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</si>
  <si>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</si>
  <si>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</si>
  <si>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</si>
  <si>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</si>
  <si>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</si>
  <si>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</si>
  <si>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</si>
  <si>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</si>
  <si>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</si>
  <si>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</si>
  <si>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</si>
  <si>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</si>
  <si>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</si>
  <si>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</si>
  <si>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</si>
  <si>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</si>
  <si>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</si>
  <si>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</si>
  <si>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</si>
  <si>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</si>
  <si>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</si>
  <si>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</si>
  <si>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</si>
  <si>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</si>
  <si>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</si>
  <si>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</si>
  <si>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</si>
  <si>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</si>
  <si>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</si>
  <si>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</si>
  <si>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</si>
  <si>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</si>
  <si>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</si>
  <si>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</si>
  <si>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</si>
  <si>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</si>
  <si>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</si>
  <si>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</si>
  <si>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</si>
  <si>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</si>
  <si>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</si>
  <si>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</si>
  <si>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</si>
  <si>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</si>
  <si>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</si>
  <si>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</si>
  <si>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</si>
  <si>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</si>
  <si>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</si>
  <si>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</si>
  <si>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</si>
  <si>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</si>
  <si>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</si>
  <si>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</si>
  <si>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</si>
  <si>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</si>
  <si>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</si>
  <si>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</si>
  <si>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</si>
  <si>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</si>
  <si>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</si>
  <si>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</si>
  <si>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</si>
  <si>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</si>
  <si>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</si>
  <si>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</si>
  <si>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</si>
  <si>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</si>
  <si>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</si>
  <si>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</si>
  <si>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</si>
  <si>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</si>
  <si>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</si>
  <si>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</si>
  <si>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</si>
  <si>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</si>
  <si>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</si>
  <si>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</si>
  <si>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</si>
  <si>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</si>
  <si>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</si>
  <si>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</si>
  <si>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</si>
  <si>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</si>
  <si>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</si>
  <si>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</si>
  <si>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</si>
  <si>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</si>
  <si>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</si>
  <si>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</si>
  <si>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</si>
  <si>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</si>
  <si>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</si>
  <si>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</si>
  <si>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</si>
  <si>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</si>
  <si>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</si>
  <si>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</si>
  <si>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</si>
  <si>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</si>
  <si>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</si>
  <si>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</si>
  <si>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</si>
  <si>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</si>
  <si>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</si>
  <si>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</si>
  <si>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</si>
  <si>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</si>
  <si>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</si>
  <si>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</si>
  <si>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</si>
  <si>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</si>
  <si>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</si>
  <si>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</si>
  <si>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</si>
  <si>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</si>
  <si>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</si>
  <si>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</si>
  <si>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</si>
  <si>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</si>
  <si>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</si>
  <si>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</si>
  <si>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</si>
  <si>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</si>
  <si>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</si>
  <si>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</si>
  <si>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</si>
  <si>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</si>
  <si>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</si>
  <si>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</si>
  <si>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</si>
  <si>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</si>
  <si>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</si>
  <si>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</si>
  <si>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</si>
  <si>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</si>
  <si>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</si>
  <si>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</si>
  <si>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</si>
  <si>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</si>
  <si>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</si>
  <si>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</si>
  <si>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</si>
  <si>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</si>
  <si>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</si>
  <si>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</si>
  <si>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</si>
  <si>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</si>
  <si>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</si>
  <si>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</si>
  <si>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</si>
  <si>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</si>
  <si>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</si>
  <si>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</si>
  <si>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</si>
  <si>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</si>
  <si>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</si>
  <si>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</si>
  <si>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</si>
  <si>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</si>
  <si>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</si>
  <si>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</si>
  <si>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</si>
  <si>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</si>
  <si>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</si>
  <si>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</si>
  <si>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</si>
  <si>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</si>
  <si>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</si>
  <si>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</si>
  <si>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</si>
  <si>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</si>
  <si>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</si>
  <si>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</si>
  <si>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</si>
  <si>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</si>
  <si>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</si>
  <si>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</si>
  <si>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</si>
  <si>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</si>
  <si>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</si>
  <si>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</si>
  <si>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</si>
  <si>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</si>
  <si>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</si>
  <si>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</si>
  <si>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</si>
  <si>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</si>
  <si>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</si>
  <si>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</si>
  <si>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</si>
  <si>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</si>
  <si>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</si>
  <si>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</si>
  <si>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</si>
  <si>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</si>
  <si>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</si>
  <si>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</si>
  <si>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</si>
  <si>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</si>
  <si>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</si>
  <si>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</si>
  <si>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</si>
  <si>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</si>
  <si>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</si>
  <si>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</si>
  <si>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</si>
  <si>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</si>
  <si>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</si>
  <si>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</si>
  <si>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</si>
  <si>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</si>
  <si>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</si>
  <si>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</si>
  <si>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</si>
  <si>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</si>
  <si>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</si>
  <si>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</si>
  <si>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</si>
  <si>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</si>
  <si>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</si>
  <si>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</si>
  <si>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</si>
  <si>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</si>
  <si>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</si>
  <si>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</si>
  <si>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</si>
  <si>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</si>
  <si>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</si>
  <si>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</si>
  <si>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</si>
  <si>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</si>
  <si>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</si>
  <si>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</si>
  <si>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</si>
  <si>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</si>
  <si>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</si>
  <si>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</si>
  <si>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</si>
  <si>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</si>
  <si>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</si>
  <si>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</si>
  <si>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</si>
  <si>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</si>
  <si>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</si>
  <si>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</si>
  <si>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</si>
  <si>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</si>
  <si>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</si>
  <si>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</si>
  <si>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</si>
  <si>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</si>
  <si>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</si>
  <si>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</si>
  <si>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</si>
  <si>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</si>
  <si>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</si>
  <si>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</si>
  <si>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</si>
  <si>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</si>
  <si>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</si>
  <si>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</si>
  <si>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</si>
  <si>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</si>
  <si>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</si>
  <si>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</si>
  <si>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</si>
  <si>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</si>
  <si>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</si>
  <si>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</si>
  <si>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</si>
  <si>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</si>
  <si>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</si>
  <si>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</si>
  <si>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</si>
  <si>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</si>
  <si>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</si>
  <si>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</si>
  <si>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</si>
  <si>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</si>
  <si>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</si>
  <si>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</si>
  <si>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</si>
  <si>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</si>
  <si>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</si>
  <si>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</si>
  <si>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</si>
  <si>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</si>
  <si>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</si>
  <si>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</si>
  <si>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</si>
  <si>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</si>
  <si>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</si>
  <si>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</si>
  <si>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</si>
  <si>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</si>
  <si>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</si>
  <si>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</si>
  <si>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</si>
  <si>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</si>
  <si>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</si>
  <si>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</si>
  <si>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</si>
  <si>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</si>
  <si>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</si>
  <si>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</si>
  <si>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</si>
  <si>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</si>
  <si>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</si>
  <si>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</si>
  <si>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</si>
  <si>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</si>
  <si>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</si>
  <si>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</si>
  <si>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</si>
  <si>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</si>
  <si>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</si>
  <si>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</si>
  <si>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</si>
  <si>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</si>
  <si>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</si>
  <si>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</si>
  <si>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</si>
  <si>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</si>
  <si>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</si>
  <si>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</si>
  <si>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</si>
  <si>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</si>
  <si>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</si>
  <si>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</si>
  <si>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</si>
  <si>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</si>
  <si>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</si>
  <si>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</si>
  <si>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</si>
  <si>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</si>
  <si>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</si>
  <si>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</si>
  <si>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</si>
  <si>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</si>
  <si>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</si>
  <si>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</si>
  <si>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</si>
  <si>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</si>
  <si>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</si>
  <si>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</si>
  <si>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</si>
  <si>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</si>
  <si>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</si>
  <si>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</si>
  <si>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</si>
  <si>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</si>
  <si>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</si>
  <si>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</si>
  <si>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</si>
  <si>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</si>
  <si>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</si>
  <si>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</si>
  <si>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</si>
  <si>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</si>
  <si>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</si>
  <si>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</si>
  <si>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</si>
  <si>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</si>
  <si>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</si>
  <si>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</si>
  <si>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</si>
  <si>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</si>
  <si>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</si>
  <si>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</si>
  <si>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</si>
  <si>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</si>
  <si>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</si>
  <si>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</si>
  <si>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</si>
  <si>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</si>
  <si>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</si>
  <si>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</si>
  <si>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</si>
  <si>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</si>
  <si>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</si>
  <si>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</si>
  <si>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</si>
  <si>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</si>
  <si>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</si>
  <si>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</si>
  <si>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</si>
  <si>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</si>
  <si>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</si>
  <si>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</si>
  <si>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</si>
  <si>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</si>
  <si>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</si>
  <si>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</si>
  <si>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</si>
  <si>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</si>
  <si>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</si>
  <si>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</si>
  <si>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</si>
  <si>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</si>
  <si>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</si>
  <si>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</si>
  <si>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</si>
  <si>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</si>
  <si>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</si>
  <si>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</si>
  <si>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</si>
  <si>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</si>
  <si>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</si>
  <si>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</si>
  <si>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</si>
  <si>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</si>
  <si>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</si>
  <si>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</si>
  <si>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</si>
  <si>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</si>
  <si>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</si>
  <si>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</si>
  <si>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</si>
  <si>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</si>
  <si>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</si>
  <si>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</si>
  <si>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</si>
  <si>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</si>
  <si>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</si>
  <si>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</si>
  <si>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</si>
  <si>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</si>
  <si>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</si>
  <si>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</si>
  <si>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</si>
  <si>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</si>
  <si>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</si>
  <si>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</si>
  <si>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</si>
  <si>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</si>
  <si>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</si>
  <si>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</si>
  <si>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</si>
  <si>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</si>
  <si>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</si>
  <si>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</si>
  <si>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</si>
  <si>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</si>
  <si>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</si>
  <si>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</si>
  <si>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</si>
  <si>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</si>
  <si>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</si>
  <si>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</si>
  <si>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</si>
  <si>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</si>
  <si>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</si>
  <si>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</si>
  <si>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</si>
  <si>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</si>
  <si>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</si>
  <si>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</si>
  <si>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</si>
  <si>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</si>
  <si>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</si>
  <si>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</si>
  <si>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</si>
  <si>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</si>
  <si>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</si>
  <si>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</si>
  <si>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</si>
  <si>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</si>
  <si>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</si>
  <si>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</si>
  <si>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</si>
  <si>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</si>
  <si>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</si>
  <si>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</si>
  <si>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</si>
  <si>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</si>
  <si>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</si>
  <si>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</si>
  <si>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</si>
  <si>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</si>
  <si>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</si>
  <si>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</si>
  <si>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</si>
  <si>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</si>
  <si>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</si>
  <si>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</si>
  <si>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</si>
  <si>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</si>
  <si>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</si>
  <si>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</si>
  <si>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</si>
  <si>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</si>
  <si>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</si>
  <si>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</si>
  <si>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</si>
  <si>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</si>
  <si>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</si>
  <si>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</si>
  <si>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</si>
  <si>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</si>
  <si>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</si>
  <si>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</si>
  <si>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</si>
  <si>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</si>
  <si>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</si>
  <si>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</si>
  <si>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</si>
  <si>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</si>
  <si>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</si>
  <si>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</si>
  <si>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</si>
  <si>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</si>
  <si>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</si>
  <si>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</si>
  <si>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</si>
  <si>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</si>
  <si>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</si>
  <si>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</si>
  <si>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</si>
  <si>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</si>
  <si>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</si>
  <si>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</si>
  <si>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</si>
  <si>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</si>
  <si>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</si>
  <si>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</si>
  <si>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</si>
  <si>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</si>
  <si>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</si>
  <si>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</si>
  <si>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</si>
  <si>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</si>
  <si>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</si>
  <si>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</si>
  <si>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</si>
  <si>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</si>
  <si>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</si>
  <si>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</si>
  <si>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</si>
  <si>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</si>
  <si>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</si>
  <si>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</si>
  <si>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</si>
  <si>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</si>
  <si>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</si>
  <si>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</si>
  <si>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</si>
  <si>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</si>
  <si>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</si>
  <si>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</si>
  <si>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</si>
  <si>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</si>
  <si>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</si>
  <si>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</si>
  <si>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</si>
  <si>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</si>
  <si>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</si>
  <si>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</si>
  <si>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</si>
  <si>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</si>
  <si>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</si>
  <si>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</si>
  <si>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</si>
  <si>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</si>
  <si>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</si>
  <si>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</si>
  <si>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</si>
  <si>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</si>
  <si>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</si>
  <si>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</si>
  <si>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</si>
  <si>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</si>
  <si>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</si>
  <si>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</si>
  <si>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</si>
  <si>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</si>
  <si>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</si>
  <si>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</si>
  <si>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</si>
  <si>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</si>
  <si>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</si>
  <si>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</si>
  <si>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</si>
  <si>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</si>
  <si>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</si>
  <si>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</si>
  <si>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</si>
  <si>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</si>
  <si>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</si>
  <si>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</si>
  <si>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</si>
  <si>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</si>
  <si>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</si>
  <si>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</si>
  <si>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</si>
  <si>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</si>
  <si>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</si>
  <si>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</si>
  <si>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</si>
  <si>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</si>
  <si>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</si>
  <si>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</si>
  <si>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</si>
  <si>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</si>
  <si>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</si>
  <si>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</si>
  <si>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</si>
  <si>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</si>
  <si>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</si>
  <si>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</si>
  <si>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</si>
  <si>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</si>
  <si>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</si>
  <si>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</si>
  <si>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</si>
  <si>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</si>
  <si>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</si>
  <si>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</si>
  <si>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</si>
  <si>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</si>
  <si>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</si>
  <si>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</si>
  <si>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</si>
  <si>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</si>
  <si>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</si>
  <si>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</si>
  <si>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</si>
  <si>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</si>
  <si>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</si>
  <si>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</si>
  <si>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</si>
  <si>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</si>
  <si>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</si>
  <si>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</si>
  <si>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</si>
  <si>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</si>
  <si>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</si>
  <si>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</si>
  <si>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</si>
  <si>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</si>
  <si>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</si>
  <si>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</si>
  <si>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</si>
  <si>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</si>
  <si>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</si>
  <si>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</si>
  <si>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</si>
  <si>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</si>
  <si>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</si>
  <si>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</si>
  <si>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</si>
  <si>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</si>
  <si>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</si>
  <si>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</si>
  <si>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</si>
  <si>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</si>
  <si>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</si>
  <si>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</si>
  <si>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</si>
  <si>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</si>
  <si>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</si>
  <si>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</si>
  <si>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</si>
  <si>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</si>
  <si>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</si>
  <si>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</si>
  <si>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</si>
  <si>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</si>
  <si>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</si>
  <si>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</si>
  <si>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</si>
  <si>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</si>
  <si>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</si>
  <si>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</si>
  <si>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</si>
  <si>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</si>
  <si>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</si>
  <si>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</si>
  <si>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</si>
  <si>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</si>
  <si>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</si>
  <si>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</si>
  <si>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</si>
  <si>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</si>
  <si>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</si>
  <si>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</si>
  <si>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</si>
  <si>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</si>
  <si>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</si>
  <si>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</si>
  <si>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</si>
  <si>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</si>
  <si>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</si>
  <si>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</si>
  <si>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</si>
  <si>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</si>
  <si>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</si>
  <si>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</si>
  <si>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</si>
  <si>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</si>
  <si>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</si>
  <si>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</si>
  <si>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</si>
  <si>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</si>
  <si>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</si>
  <si>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</si>
  <si>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</si>
  <si>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</si>
  <si>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</si>
  <si>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</si>
  <si>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</si>
  <si>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</si>
  <si>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</si>
  <si>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</si>
  <si>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</si>
  <si>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</si>
  <si>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</si>
  <si>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</si>
  <si>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</si>
  <si>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</si>
  <si>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</si>
  <si>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</si>
  <si>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</si>
  <si>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</si>
  <si>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</si>
  <si>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</si>
  <si>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</si>
  <si>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</si>
  <si>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</si>
  <si>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</si>
  <si>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</si>
  <si>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</si>
  <si>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</si>
  <si>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</si>
  <si>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</si>
  <si>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</si>
  <si>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</si>
  <si>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</si>
  <si>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</si>
  <si>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</si>
  <si>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</si>
  <si>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</si>
  <si>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</si>
  <si>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</si>
  <si>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</si>
  <si>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</si>
  <si>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</si>
  <si>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</si>
  <si>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</si>
  <si>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</si>
  <si>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</si>
  <si>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</si>
  <si>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</si>
  <si>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</si>
  <si>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</si>
  <si>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</si>
  <si>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</si>
  <si>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</si>
  <si>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</si>
  <si>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</si>
  <si>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</si>
  <si>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</si>
  <si>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</si>
  <si>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</si>
  <si>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</si>
  <si>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</si>
  <si>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</si>
  <si>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</si>
  <si>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</si>
  <si>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</si>
  <si>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</si>
  <si>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</si>
  <si>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</si>
  <si>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</si>
  <si>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</si>
  <si>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</si>
  <si>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</si>
  <si>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</si>
  <si>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</si>
  <si>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</si>
  <si>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</si>
  <si>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</si>
  <si>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</si>
  <si>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</si>
  <si>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</si>
  <si>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</si>
  <si>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</si>
  <si>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</si>
  <si>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</si>
  <si>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</si>
  <si>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</si>
  <si>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</si>
  <si>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</si>
  <si>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</si>
  <si>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</si>
  <si>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</si>
  <si>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</si>
  <si>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</si>
  <si>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</si>
  <si>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</si>
  <si>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</si>
  <si>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</si>
  <si>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</si>
  <si>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</si>
  <si>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</si>
  <si>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</si>
  <si>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</si>
  <si>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</si>
  <si>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</si>
  <si>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</si>
  <si>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</si>
  <si>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</si>
  <si>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</si>
  <si>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</si>
  <si>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</si>
  <si>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</si>
  <si>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</si>
  <si>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</si>
  <si>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</si>
  <si>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</si>
  <si>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</si>
  <si>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</si>
  <si>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</si>
  <si>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</si>
  <si>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</si>
  <si>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</si>
  <si>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</si>
  <si>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</si>
  <si>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</si>
  <si>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</si>
  <si>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</si>
  <si>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</si>
  <si>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</si>
  <si>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</si>
  <si>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</si>
  <si>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</si>
  <si>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</si>
  <si>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</si>
  <si>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</si>
  <si>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</si>
  <si>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</si>
  <si>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</si>
  <si>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</si>
  <si>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</si>
  <si>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</si>
  <si>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</si>
  <si>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</si>
  <si>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</si>
  <si>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</si>
  <si>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</si>
  <si>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</si>
  <si>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</si>
  <si>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</si>
  <si>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</si>
  <si>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</si>
  <si>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</si>
  <si>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</si>
  <si>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</si>
  <si>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</si>
  <si>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</si>
  <si>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</si>
  <si>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</si>
  <si>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</si>
  <si>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</si>
  <si>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</si>
  <si>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</si>
  <si>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</si>
  <si>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</si>
  <si>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</si>
  <si>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</si>
  <si>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</si>
  <si>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</si>
  <si>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</si>
  <si>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</si>
  <si>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</si>
  <si>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</si>
  <si>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</si>
  <si>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</si>
  <si>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</si>
  <si>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</si>
  <si>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</si>
  <si>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</si>
  <si>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</si>
  <si>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</si>
  <si>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</si>
  <si>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</si>
  <si>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</si>
  <si>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</si>
  <si>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</si>
  <si>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</si>
  <si>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</si>
  <si>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</si>
  <si>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</si>
  <si>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</si>
  <si>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</si>
  <si>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</si>
  <si>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</si>
  <si>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</si>
  <si>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</si>
  <si>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</si>
  <si>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</si>
  <si>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</si>
  <si>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</si>
  <si>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</si>
  <si>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</si>
  <si>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</si>
  <si>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</si>
  <si>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</si>
  <si>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</si>
  <si>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</si>
  <si>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</si>
  <si>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</si>
  <si>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</si>
  <si>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</si>
  <si>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</si>
  <si>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</si>
  <si>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</si>
  <si>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</si>
  <si>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</si>
  <si>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</si>
  <si>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</si>
  <si>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</si>
  <si>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</si>
  <si>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</si>
  <si>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</si>
  <si>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</si>
  <si>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</si>
  <si>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</si>
  <si>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</si>
  <si>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</si>
  <si>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</si>
  <si>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</si>
  <si>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</si>
  <si>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</si>
  <si>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</si>
  <si>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</si>
  <si>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</si>
  <si>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</si>
  <si>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</si>
  <si>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</si>
  <si>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</si>
  <si>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</si>
  <si>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</si>
  <si>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</si>
  <si>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</si>
  <si>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</si>
  <si>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</si>
  <si>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</si>
  <si>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</si>
  <si>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</si>
  <si>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</si>
  <si>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</si>
  <si>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</si>
  <si>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</si>
  <si>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</si>
  <si>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</si>
  <si>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</si>
  <si>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</si>
  <si>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</si>
  <si>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</si>
  <si>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</si>
  <si>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</si>
  <si>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</si>
  <si>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</si>
  <si>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</si>
  <si>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</si>
  <si>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</si>
  <si>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</si>
  <si>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</si>
  <si>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</si>
  <si>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</si>
  <si>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</si>
  <si>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</si>
  <si>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</si>
  <si>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</si>
  <si>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</si>
  <si>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</si>
  <si>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</si>
  <si>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</si>
  <si>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</si>
  <si>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</si>
  <si>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</si>
  <si>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</si>
  <si>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</si>
  <si>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</si>
  <si>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</si>
  <si>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</si>
  <si>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</si>
  <si>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</si>
  <si>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</si>
  <si>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</si>
  <si>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</si>
  <si>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</si>
  <si>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</si>
  <si>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</si>
  <si>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</si>
  <si>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</si>
  <si>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</si>
  <si>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</si>
  <si>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</si>
  <si>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</si>
  <si>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</si>
  <si>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</si>
  <si>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</si>
  <si>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</si>
  <si>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</si>
  <si>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</si>
  <si>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</si>
  <si>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</si>
  <si>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</si>
  <si>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</si>
  <si>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</si>
  <si>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</si>
  <si>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</si>
  <si>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</si>
  <si>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</si>
  <si>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</si>
  <si>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</si>
  <si>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</si>
  <si>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</si>
  <si>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</si>
  <si>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</si>
  <si>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</si>
  <si>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</si>
  <si>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</si>
  <si>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</si>
  <si>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</si>
  <si>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</si>
  <si>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</si>
  <si>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</si>
  <si>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</si>
  <si>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</si>
  <si>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</si>
  <si>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</si>
  <si>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</si>
  <si>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</si>
  <si>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</si>
  <si>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</si>
  <si>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</si>
  <si>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</si>
  <si>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</si>
  <si>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</si>
  <si>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</si>
  <si>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</si>
  <si>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</si>
  <si>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</si>
  <si>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</si>
  <si>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</si>
  <si>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</si>
  <si>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</si>
  <si>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</si>
  <si>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</si>
  <si>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</si>
  <si>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</si>
  <si>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</si>
  <si>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</si>
  <si>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</si>
  <si>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</si>
  <si>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</si>
  <si>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</si>
  <si>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</si>
  <si>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</si>
  <si>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</si>
  <si>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</si>
  <si>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</si>
  <si>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</si>
  <si>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</si>
  <si>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</si>
  <si>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</si>
  <si>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</si>
  <si>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</si>
  <si>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</si>
  <si>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</si>
  <si>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</si>
  <si>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</si>
  <si>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</si>
  <si>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</si>
  <si>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</si>
  <si>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</si>
  <si>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</si>
  <si>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</si>
  <si>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</si>
  <si>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</si>
  <si>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</si>
  <si>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</si>
  <si>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</si>
  <si>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</si>
  <si>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</si>
  <si>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</si>
  <si>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</si>
  <si>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</si>
  <si>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</si>
  <si>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</si>
  <si>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</si>
  <si>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</si>
  <si>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</si>
  <si>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</si>
  <si>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</si>
  <si>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</si>
  <si>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</si>
  <si>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</si>
  <si>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</si>
  <si>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</si>
  <si>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</si>
  <si>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</si>
  <si>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</si>
  <si>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</si>
  <si>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</si>
  <si>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</si>
  <si>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</si>
  <si>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</si>
  <si>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</si>
  <si>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</si>
  <si>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</si>
  <si>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</si>
  <si>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</si>
  <si>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</si>
  <si>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</si>
  <si>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</si>
  <si>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</si>
  <si>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</si>
  <si>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</si>
  <si>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</si>
  <si>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</si>
  <si>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</si>
  <si>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</si>
  <si>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</si>
  <si>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</si>
  <si>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</si>
  <si>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</si>
  <si>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</si>
  <si>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</si>
  <si>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</si>
  <si>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</si>
  <si>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</si>
  <si>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</si>
  <si>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</si>
  <si>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</si>
  <si>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</si>
  <si>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</si>
  <si>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</si>
  <si>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</si>
  <si>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</si>
  <si>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</si>
  <si>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</si>
  <si>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</si>
  <si>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</si>
  <si>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</si>
  <si>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</si>
  <si>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</si>
  <si>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</si>
  <si>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</si>
  <si>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</si>
  <si>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</si>
  <si>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</si>
  <si>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</si>
  <si>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</si>
  <si>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</si>
  <si>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</si>
  <si>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</si>
  <si>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</si>
  <si>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</si>
  <si>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</si>
  <si>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</si>
  <si>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</si>
  <si>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</si>
  <si>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</si>
  <si>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</si>
  <si>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</si>
  <si>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</si>
  <si>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</si>
  <si>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</si>
  <si>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</si>
  <si>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</si>
  <si>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</si>
  <si>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</si>
  <si>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</si>
  <si>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</si>
  <si>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</si>
  <si>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</si>
  <si>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</si>
  <si>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</si>
  <si>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</si>
  <si>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</si>
  <si>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</si>
  <si>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</si>
  <si>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</si>
  <si>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</si>
  <si>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</si>
  <si>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</si>
  <si>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</si>
  <si>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</si>
  <si>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</si>
  <si>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</si>
  <si>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</si>
  <si>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</si>
  <si>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</si>
  <si>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</si>
  <si>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</si>
  <si>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</si>
  <si>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</si>
  <si>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</si>
  <si>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</si>
  <si>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</si>
  <si>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</si>
  <si>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</si>
  <si>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</si>
  <si>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</si>
  <si>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</si>
  <si>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</si>
  <si>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</si>
  <si>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</si>
  <si>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</si>
  <si>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</si>
  <si>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</si>
  <si>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</si>
  <si>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</si>
  <si>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</si>
  <si>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</si>
  <si>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</si>
  <si>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</si>
  <si>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</si>
  <si>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</si>
  <si>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</si>
  <si>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</si>
  <si>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</si>
  <si>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</si>
  <si>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</si>
  <si>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</si>
  <si>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</si>
  <si>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</si>
  <si>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</si>
  <si>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</si>
  <si>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</si>
  <si>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</si>
  <si>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</si>
  <si>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</si>
  <si>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</si>
  <si>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</si>
  <si>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</si>
  <si>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</si>
  <si>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</si>
  <si>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</si>
  <si>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</si>
  <si>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</si>
  <si>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</si>
  <si>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</si>
  <si>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</si>
  <si>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</si>
  <si>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</si>
  <si>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</si>
  <si>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</si>
  <si>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</si>
  <si>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</si>
  <si>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</si>
  <si>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</si>
  <si>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</si>
  <si>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</si>
  <si>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</si>
  <si>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</si>
  <si>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</si>
  <si>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</si>
  <si>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</si>
  <si>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</si>
  <si>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</si>
  <si>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</si>
  <si>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</si>
  <si>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</si>
  <si>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</si>
  <si>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</si>
  <si>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</si>
  <si>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</si>
  <si>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</si>
  <si>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</si>
  <si>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</si>
  <si>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</si>
  <si>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</si>
  <si>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</si>
  <si>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</si>
  <si>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</si>
  <si>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</si>
  <si>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</si>
  <si>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</si>
  <si>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</si>
  <si>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</si>
  <si>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</si>
  <si>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</si>
  <si>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</si>
  <si>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</si>
  <si>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</si>
  <si>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</si>
  <si>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</si>
  <si>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</si>
  <si>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</si>
  <si>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</si>
  <si>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</si>
  <si>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</si>
  <si>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</si>
  <si>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</si>
  <si>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</si>
  <si>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</si>
  <si>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</si>
  <si>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</si>
  <si>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</si>
  <si>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</si>
  <si>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</si>
  <si>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</si>
  <si>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</si>
  <si>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</si>
  <si>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</si>
  <si>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</si>
  <si>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</si>
  <si>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</si>
  <si>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</si>
  <si>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</si>
  <si>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</si>
  <si>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</si>
  <si>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</si>
  <si>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</si>
  <si>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</si>
  <si>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</si>
  <si>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</si>
  <si>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</si>
  <si>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</si>
  <si>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</si>
  <si>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</si>
  <si>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</si>
  <si>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</si>
  <si>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</si>
  <si>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</si>
  <si>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</si>
  <si>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</si>
  <si>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</si>
  <si>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</si>
  <si>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</si>
  <si>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</si>
  <si>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</si>
  <si>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</si>
  <si>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</si>
  <si>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</si>
  <si>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</si>
  <si>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</si>
  <si>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</si>
  <si>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</si>
  <si>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</si>
  <si>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</si>
  <si>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</si>
  <si>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</si>
  <si>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</si>
  <si>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</si>
  <si>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</si>
  <si>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</si>
  <si>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</si>
  <si>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</si>
  <si>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</si>
  <si>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</si>
  <si>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</si>
  <si>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</si>
  <si>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</si>
  <si>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</si>
  <si>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</si>
  <si>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</si>
  <si>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</si>
  <si>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</si>
  <si>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</si>
  <si>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</si>
  <si>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</si>
  <si>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</si>
  <si>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</si>
  <si>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</si>
  <si>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</si>
  <si>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</si>
  <si>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</si>
  <si>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</si>
  <si>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</si>
  <si>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</si>
  <si>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</si>
  <si>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</si>
  <si>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</si>
  <si>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</si>
  <si>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</si>
  <si>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</si>
  <si>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</si>
  <si>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</si>
  <si>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</si>
  <si>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</si>
  <si>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</si>
  <si>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</si>
  <si>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</si>
  <si>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</si>
  <si>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</si>
  <si>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</si>
  <si>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</si>
  <si>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</si>
  <si>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</si>
  <si>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</si>
  <si>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</si>
  <si>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</si>
  <si>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</si>
  <si>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</si>
  <si>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</si>
  <si>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</si>
  <si>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</si>
  <si>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</si>
  <si>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</si>
  <si>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</si>
  <si>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</si>
  <si>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</si>
  <si>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</si>
  <si>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</si>
  <si>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</si>
  <si>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</si>
  <si>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</si>
  <si>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</si>
  <si>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</si>
  <si>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</si>
  <si>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</si>
  <si>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</si>
  <si>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</si>
  <si>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</si>
  <si>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</si>
  <si>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</si>
  <si>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</si>
  <si>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</si>
  <si>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</si>
  <si>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</si>
  <si>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</si>
  <si>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</si>
  <si>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</si>
  <si>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</si>
  <si>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</si>
  <si>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</si>
  <si>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</si>
  <si>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</si>
  <si>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</si>
  <si>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</si>
  <si>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</si>
  <si>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</si>
  <si>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</si>
  <si>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</si>
  <si>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</si>
  <si>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</si>
  <si>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</si>
  <si>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</si>
  <si>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</si>
  <si>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</si>
  <si>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</si>
  <si>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</si>
  <si>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</si>
  <si>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</si>
  <si>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</si>
  <si>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</si>
  <si>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</si>
  <si>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</si>
  <si>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</si>
  <si>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</si>
  <si>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</si>
  <si>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</si>
  <si>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</si>
  <si>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</si>
  <si>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</si>
  <si>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</si>
  <si>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</si>
  <si>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</si>
  <si>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</si>
  <si>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</si>
  <si>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</si>
  <si>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</si>
  <si>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</si>
  <si>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</si>
  <si>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</si>
  <si>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</si>
  <si>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</si>
  <si>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</si>
  <si>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</si>
  <si>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</si>
  <si>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</si>
  <si>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</si>
  <si>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</si>
  <si>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</si>
  <si>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</si>
  <si>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</si>
  <si>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</si>
  <si>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</si>
  <si>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</si>
  <si>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</si>
  <si>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</si>
  <si>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</si>
  <si>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</si>
  <si>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</si>
  <si>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</si>
  <si>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</si>
  <si>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</si>
  <si>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</si>
  <si>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</si>
  <si>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</si>
  <si>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</si>
  <si>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</si>
  <si>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</si>
  <si>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</si>
  <si>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</si>
  <si>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</si>
  <si>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</si>
  <si>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</si>
  <si>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</si>
  <si>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</si>
  <si>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</si>
  <si>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</si>
  <si>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</si>
  <si>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</si>
  <si>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</si>
  <si>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</si>
  <si>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</si>
  <si>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</si>
  <si>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</si>
  <si>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</si>
  <si>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</si>
  <si>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</si>
  <si>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</si>
  <si>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</si>
  <si>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</si>
  <si>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</si>
  <si>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</si>
  <si>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</si>
  <si>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</si>
  <si>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</si>
  <si>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</si>
  <si>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</si>
  <si>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</si>
  <si>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</si>
  <si>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</si>
  <si>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</si>
  <si>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</si>
  <si>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</si>
  <si>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</si>
  <si>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</si>
  <si>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</si>
  <si>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</si>
  <si>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</si>
  <si>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</si>
  <si>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</si>
  <si>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</si>
  <si>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</si>
  <si>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</si>
  <si>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</si>
  <si>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</si>
  <si>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</si>
  <si>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</si>
  <si>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</si>
  <si>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</si>
  <si>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</si>
  <si>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</si>
  <si>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</si>
  <si>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</si>
  <si>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</si>
  <si>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</si>
  <si>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</si>
  <si>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</si>
  <si>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</si>
  <si>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</si>
  <si>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</si>
  <si>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</si>
  <si>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</si>
  <si>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</si>
  <si>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</si>
  <si>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</si>
  <si>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</si>
  <si>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</si>
  <si>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</si>
  <si>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</si>
  <si>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</si>
  <si>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</si>
  <si>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</si>
  <si>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</si>
  <si>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</si>
  <si>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</si>
  <si>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</si>
  <si>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</si>
  <si>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</si>
  <si>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</si>
  <si>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</si>
  <si>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</si>
  <si>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</si>
  <si>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</si>
  <si>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</si>
  <si>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</si>
  <si>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</si>
  <si>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</si>
  <si>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</si>
  <si>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</si>
  <si>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</si>
  <si>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</si>
  <si>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</si>
  <si>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</si>
  <si>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</si>
  <si>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</si>
  <si>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</si>
  <si>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</si>
  <si>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</si>
  <si>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</si>
  <si>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</si>
  <si>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</si>
  <si>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</si>
  <si>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</si>
  <si>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</si>
  <si>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</si>
  <si>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</si>
  <si>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</si>
  <si>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</si>
  <si>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</si>
  <si>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</si>
  <si>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</si>
  <si>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</si>
  <si>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</si>
  <si>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</si>
  <si>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</si>
  <si>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</si>
  <si>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</si>
  <si>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</si>
  <si>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</si>
  <si>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</si>
  <si>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</si>
  <si>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</si>
  <si>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</si>
  <si>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</si>
  <si>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</si>
  <si>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</si>
  <si>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</si>
  <si>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</si>
  <si>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</si>
  <si>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</si>
  <si>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</si>
  <si>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</si>
  <si>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</si>
  <si>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</si>
  <si>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</si>
  <si>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</si>
  <si>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</si>
  <si>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</si>
  <si>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</si>
  <si>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</si>
  <si>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</si>
  <si>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</si>
  <si>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</si>
  <si>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</si>
  <si>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</si>
  <si>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</si>
  <si>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</si>
  <si>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</si>
  <si>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</si>
  <si>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</si>
  <si>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</si>
  <si>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</si>
  <si>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</si>
  <si>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</si>
  <si>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</si>
  <si>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</si>
  <si>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</si>
  <si>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</si>
  <si>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</si>
  <si>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</si>
  <si>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</si>
  <si>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</si>
  <si>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</si>
  <si>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</si>
  <si>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</si>
  <si>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</si>
  <si>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</si>
  <si>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</si>
  <si>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</si>
  <si>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</si>
  <si>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</si>
  <si>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</si>
  <si>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</si>
  <si>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</si>
  <si>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</si>
  <si>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</si>
  <si>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</si>
  <si>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</si>
  <si>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</si>
  <si>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</si>
  <si>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</si>
  <si>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</si>
  <si>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</si>
  <si>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</si>
  <si>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</si>
  <si>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</si>
  <si>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</si>
  <si>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</si>
  <si>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</si>
  <si>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</si>
  <si>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</si>
  <si>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</si>
  <si>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</si>
  <si>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</si>
  <si>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</si>
  <si>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</si>
  <si>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</si>
  <si>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</si>
  <si>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</si>
  <si>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</si>
  <si>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</si>
  <si>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</si>
  <si>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</si>
  <si>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</si>
  <si>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</si>
  <si>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</si>
  <si>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</si>
  <si>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</si>
  <si>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</si>
  <si>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</si>
  <si>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</si>
  <si>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</si>
  <si>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</si>
  <si>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</si>
  <si>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</si>
  <si>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</si>
  <si>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</si>
  <si>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</si>
  <si>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</si>
  <si>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</si>
  <si>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</si>
  <si>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</si>
  <si>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</si>
  <si>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</si>
  <si>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</si>
  <si>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</si>
  <si>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</si>
  <si>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</si>
  <si>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</si>
  <si>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</si>
  <si>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</si>
  <si>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</si>
  <si>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</si>
  <si>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</si>
  <si>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</si>
  <si>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</si>
  <si>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</si>
  <si>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</si>
  <si>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</si>
  <si>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</si>
  <si>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</si>
  <si>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</si>
  <si>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</si>
  <si>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</si>
  <si>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</si>
  <si>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</si>
  <si>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</si>
  <si>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</si>
  <si>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</si>
  <si>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</si>
  <si>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</si>
  <si>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</si>
  <si>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</si>
  <si>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</si>
  <si>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</si>
  <si>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</si>
  <si>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</si>
  <si>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</si>
  <si>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</si>
  <si>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</si>
  <si>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</si>
  <si>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</si>
  <si>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</si>
  <si>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</si>
  <si>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</si>
  <si>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</si>
  <si>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</si>
  <si>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</si>
  <si>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</si>
  <si>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</si>
  <si>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</si>
  <si>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</si>
  <si>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</si>
  <si>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</si>
  <si>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</si>
  <si>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</si>
  <si>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</si>
  <si>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</si>
  <si>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</si>
  <si>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</si>
  <si>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</si>
  <si>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</si>
  <si>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</si>
  <si>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</si>
  <si>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</si>
  <si>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</si>
  <si>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</si>
  <si>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</si>
  <si>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</si>
  <si>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</si>
  <si>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</si>
  <si>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</si>
  <si>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</si>
  <si>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</si>
  <si>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</si>
  <si>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</si>
  <si>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</si>
  <si>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</si>
  <si>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</si>
  <si>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</si>
  <si>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</si>
  <si>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</si>
  <si>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</si>
  <si>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</si>
  <si>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</si>
  <si>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</si>
  <si>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</si>
  <si>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</si>
  <si>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</si>
  <si>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</si>
  <si>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</si>
  <si>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</si>
  <si>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</si>
  <si>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</si>
  <si>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</si>
  <si>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</si>
  <si>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</si>
  <si>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</si>
  <si>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</si>
  <si>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</si>
  <si>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</si>
  <si>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</si>
  <si>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</si>
  <si>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</si>
  <si>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</si>
  <si>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</si>
  <si>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</si>
  <si>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</si>
  <si>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</si>
  <si>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</si>
  <si>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</si>
  <si>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</si>
  <si>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</si>
  <si>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</si>
  <si>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</si>
  <si>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</si>
  <si>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</si>
  <si>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</si>
  <si>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</si>
  <si>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</si>
  <si>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</si>
  <si>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</si>
  <si>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</si>
  <si>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</si>
  <si>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</si>
  <si>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</si>
  <si>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</si>
  <si>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</si>
  <si>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</si>
  <si>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</si>
  <si>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</si>
  <si>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</si>
  <si>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</si>
  <si>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</si>
  <si>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</si>
  <si>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</si>
  <si>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</si>
  <si>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</si>
  <si>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</si>
  <si>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</si>
  <si>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</si>
  <si>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</si>
  <si>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</si>
  <si>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</si>
  <si>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</si>
  <si>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</si>
  <si>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</si>
  <si>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</si>
  <si>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</si>
  <si>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</si>
  <si>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</si>
  <si>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</si>
  <si>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</si>
  <si>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</si>
  <si>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</si>
  <si>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</si>
  <si>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</si>
  <si>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</si>
  <si>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</si>
  <si>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</si>
  <si>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</si>
  <si>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</si>
  <si>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</si>
  <si>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</si>
  <si>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</si>
  <si>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</si>
  <si>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</si>
  <si>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</si>
  <si>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</si>
  <si>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</si>
  <si>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</si>
  <si>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</si>
  <si>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</si>
  <si>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</si>
  <si>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</si>
  <si>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</si>
  <si>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</si>
  <si>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</si>
  <si>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</si>
  <si>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</si>
  <si>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</si>
  <si>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</si>
  <si>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</si>
  <si>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</si>
  <si>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</si>
  <si>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</si>
  <si>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</si>
  <si>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</si>
  <si>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</si>
  <si>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</si>
  <si>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</si>
  <si>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</si>
  <si>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</si>
  <si>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</si>
  <si>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</si>
  <si>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</si>
  <si>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</si>
  <si>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</si>
  <si>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</si>
  <si>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</si>
  <si>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</si>
  <si>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</si>
  <si>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</si>
  <si>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</si>
  <si>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</si>
  <si>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</si>
  <si>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</si>
  <si>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</si>
  <si>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</si>
  <si>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</si>
  <si>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</si>
  <si>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</si>
  <si>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</si>
  <si>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</si>
  <si>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</si>
  <si>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</si>
  <si>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</si>
  <si>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</si>
  <si>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</si>
  <si>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</si>
  <si>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</si>
  <si>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</si>
  <si>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</si>
  <si>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</si>
  <si>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</si>
  <si>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</si>
  <si>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</si>
  <si>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</si>
  <si>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</si>
  <si>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</si>
  <si>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</si>
  <si>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</si>
  <si>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</si>
  <si>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</si>
  <si>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</si>
  <si>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</si>
  <si>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</si>
  <si>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</si>
  <si>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</si>
  <si>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</si>
  <si>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</si>
  <si>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</si>
  <si>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</si>
  <si>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</si>
  <si>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</si>
  <si>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</si>
  <si>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</si>
  <si>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</si>
  <si>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</si>
  <si>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</si>
  <si>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</si>
  <si>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</si>
  <si>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</si>
  <si>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</si>
  <si>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</si>
  <si>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</si>
  <si>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</si>
  <si>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</si>
  <si>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</si>
  <si>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</si>
  <si>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</si>
  <si>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</si>
  <si>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</si>
  <si>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</si>
  <si>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</si>
  <si>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</si>
  <si>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</si>
  <si>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</si>
  <si>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</si>
  <si>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</si>
  <si>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</si>
  <si>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</si>
  <si>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</si>
  <si>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</si>
  <si>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</si>
  <si>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</si>
  <si>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</si>
  <si>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</si>
  <si>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</si>
  <si>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</si>
  <si>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</si>
  <si>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</si>
  <si>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</si>
  <si>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</si>
  <si>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</si>
  <si>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</si>
  <si>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</si>
  <si>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</si>
  <si>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</si>
  <si>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</si>
  <si>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</si>
  <si>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</si>
  <si>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</si>
  <si>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</si>
  <si>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</si>
  <si>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</si>
  <si>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</si>
  <si>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</si>
  <si>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</si>
  <si>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</si>
  <si>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</si>
  <si>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</si>
  <si>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</si>
  <si>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</si>
  <si>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</si>
  <si>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</si>
  <si>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</si>
  <si>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</si>
  <si>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</si>
  <si>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</si>
  <si>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</si>
  <si>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</si>
  <si>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</si>
  <si>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</si>
  <si>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</si>
  <si>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</si>
  <si>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</si>
  <si>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</si>
  <si>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</si>
  <si>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</si>
  <si>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</si>
  <si>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</si>
  <si>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</si>
  <si>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</si>
  <si>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</si>
  <si>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</si>
  <si>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</si>
  <si>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</si>
  <si>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</si>
  <si>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</si>
  <si>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</si>
  <si>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</si>
  <si>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</si>
  <si>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</si>
  <si>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</si>
  <si>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</si>
  <si>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</si>
  <si>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</si>
  <si>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</si>
  <si>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</si>
  <si>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</si>
  <si>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</si>
  <si>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</si>
  <si>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</si>
  <si>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</si>
  <si>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</si>
  <si>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</si>
  <si>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</si>
  <si>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</si>
  <si>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</si>
  <si>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</si>
  <si>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</si>
  <si>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</si>
  <si>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</si>
  <si>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</si>
  <si>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</si>
  <si>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</si>
  <si>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</si>
  <si>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</si>
  <si>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</si>
  <si>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</si>
  <si>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</si>
  <si>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</si>
  <si>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</si>
  <si>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</si>
  <si>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</si>
  <si>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</si>
  <si>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</si>
  <si>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</si>
  <si>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</si>
  <si>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</si>
  <si>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</si>
  <si>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</si>
  <si>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</si>
  <si>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</si>
  <si>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</si>
  <si>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</si>
  <si>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</si>
  <si>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</si>
  <si>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</si>
  <si>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</si>
  <si>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</si>
  <si>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</si>
  <si>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</si>
  <si>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</si>
  <si>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</si>
  <si>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</si>
  <si>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</si>
  <si>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</si>
  <si>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</si>
  <si>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</si>
  <si>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</si>
  <si>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</si>
  <si>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</si>
  <si>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</si>
  <si>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</si>
  <si>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</si>
  <si>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</si>
  <si>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</si>
  <si>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</si>
  <si>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</si>
  <si>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</si>
  <si>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</si>
  <si>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</si>
  <si>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</si>
  <si>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</si>
  <si>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</si>
  <si>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</si>
  <si>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</si>
  <si>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</si>
  <si>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</si>
  <si>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</si>
  <si>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</si>
  <si>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</si>
  <si>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</si>
  <si>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</si>
  <si>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</si>
  <si>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</si>
  <si>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</si>
  <si>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</si>
  <si>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</si>
  <si>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</si>
  <si>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</si>
  <si>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</si>
  <si>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</si>
  <si>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</si>
  <si>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</si>
  <si>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</si>
  <si>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</si>
  <si>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</si>
  <si>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</si>
  <si>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</si>
  <si>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</si>
  <si>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</si>
  <si>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</si>
  <si>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</si>
  <si>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</si>
  <si>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</si>
  <si>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</si>
  <si>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</si>
  <si>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</si>
  <si>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</si>
  <si>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</si>
  <si>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</si>
  <si>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</si>
  <si>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</si>
  <si>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</si>
  <si>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</si>
  <si>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</si>
  <si>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</si>
  <si>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</si>
  <si>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</si>
  <si>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</si>
  <si>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</si>
  <si>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</si>
  <si>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</si>
  <si>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</si>
  <si>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</si>
  <si>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</si>
  <si>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</si>
  <si>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</si>
  <si>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</si>
  <si>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</si>
  <si>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</si>
  <si>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</si>
  <si>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</si>
  <si>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</si>
  <si>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</si>
  <si>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</si>
  <si>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</si>
  <si>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</si>
  <si>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</si>
  <si>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</si>
  <si>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</si>
  <si>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</si>
  <si>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</si>
  <si>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</si>
  <si>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</si>
  <si>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</si>
  <si>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</si>
  <si>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</si>
  <si>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</si>
  <si>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</si>
  <si>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</si>
  <si>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</si>
  <si>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</si>
  <si>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</si>
  <si>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</si>
  <si>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</si>
  <si>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</si>
  <si>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</si>
  <si>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</si>
  <si>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</si>
  <si>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</si>
  <si>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</si>
  <si>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</si>
  <si>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</si>
  <si>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</si>
  <si>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</si>
  <si>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</si>
  <si>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</si>
  <si>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</si>
  <si>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</si>
  <si>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</si>
  <si>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</si>
  <si>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</si>
  <si>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</si>
  <si>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</si>
  <si>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</si>
  <si>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</si>
  <si>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</si>
  <si>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</si>
  <si>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</si>
  <si>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</si>
  <si>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</si>
  <si>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</si>
  <si>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</si>
  <si>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</si>
  <si>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</si>
  <si>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</si>
  <si>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</si>
  <si>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</si>
  <si>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</si>
  <si>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</si>
  <si>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</si>
  <si>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</si>
  <si>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</si>
  <si>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</si>
  <si>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</si>
  <si>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</si>
  <si>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</si>
  <si>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</si>
  <si>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</si>
  <si>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</si>
  <si>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</si>
  <si>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</si>
  <si>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</si>
  <si>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</si>
  <si>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</si>
  <si>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</si>
  <si>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</si>
  <si>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</si>
  <si>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</si>
  <si>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</si>
  <si>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</si>
  <si>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</si>
  <si>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</si>
  <si>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</si>
  <si>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</si>
  <si>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</si>
  <si>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</si>
  <si>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</si>
  <si>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</si>
  <si>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</si>
  <si>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</si>
  <si>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</si>
  <si>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</si>
  <si>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</si>
  <si>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</si>
  <si>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</si>
  <si>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</si>
  <si>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</si>
  <si>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</si>
  <si>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</si>
  <si>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</si>
  <si>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</si>
  <si>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</si>
  <si>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</si>
  <si>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</si>
  <si>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</si>
  <si>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</si>
  <si>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</si>
  <si>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</si>
  <si>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</si>
  <si>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</si>
  <si>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</si>
  <si>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</si>
  <si>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</si>
  <si>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</si>
  <si>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</si>
  <si>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</si>
  <si>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</si>
  <si>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</si>
  <si>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</si>
  <si>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</si>
  <si>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</si>
  <si>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</si>
  <si>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</si>
  <si>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</si>
  <si>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</si>
  <si>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</si>
  <si>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</si>
  <si>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</si>
  <si>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</si>
  <si>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</si>
  <si>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</si>
  <si>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</si>
  <si>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</si>
  <si>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</si>
  <si>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</si>
  <si>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</si>
  <si>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</si>
  <si>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</si>
  <si>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</si>
  <si>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</si>
  <si>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</si>
  <si>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</si>
  <si>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</si>
  <si>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</si>
  <si>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</si>
  <si>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</si>
  <si>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</si>
  <si>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</si>
  <si>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</si>
  <si>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</si>
  <si>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</si>
  <si>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</si>
  <si>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</si>
  <si>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</si>
  <si>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</si>
  <si>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</si>
  <si>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</si>
  <si>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</si>
  <si>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</si>
  <si>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</si>
  <si>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</si>
  <si>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</si>
  <si>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</si>
  <si>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</si>
  <si>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</si>
  <si>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</si>
  <si>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</si>
  <si>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</si>
  <si>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</si>
  <si>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</si>
  <si>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</si>
  <si>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</si>
  <si>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</si>
  <si>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</si>
  <si>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</si>
  <si>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</si>
  <si>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</si>
  <si>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</si>
  <si>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</si>
  <si>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</si>
  <si>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</si>
  <si>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</si>
  <si>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</si>
  <si>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</si>
  <si>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</si>
  <si>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</si>
  <si>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</si>
  <si>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</si>
  <si>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</si>
  <si>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</si>
  <si>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</si>
  <si>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</si>
  <si>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</si>
  <si>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</si>
  <si>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</si>
  <si>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</si>
  <si>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</si>
  <si>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</si>
  <si>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</si>
  <si>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</si>
  <si>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</si>
  <si>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</si>
  <si>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</si>
  <si>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</si>
  <si>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</si>
  <si>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</si>
  <si>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</si>
  <si>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</si>
  <si>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</si>
  <si>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</si>
  <si>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</si>
  <si>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</si>
  <si>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</si>
  <si>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</si>
  <si>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</si>
  <si>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</si>
  <si>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</si>
  <si>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</si>
  <si>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</si>
  <si>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</si>
  <si>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</si>
  <si>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</si>
  <si>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</si>
  <si>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</si>
  <si>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</si>
  <si>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</si>
  <si>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</si>
  <si>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</si>
  <si>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</si>
  <si>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</si>
  <si>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</si>
  <si>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</si>
  <si>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</si>
  <si>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</si>
  <si>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</si>
  <si>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</si>
  <si>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</si>
  <si>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</si>
  <si>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</si>
  <si>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</si>
  <si>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</si>
  <si>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</si>
  <si>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</si>
  <si>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</si>
  <si>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</si>
  <si>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</si>
  <si>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</si>
  <si>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</si>
  <si>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</si>
  <si>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</si>
  <si>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</si>
  <si>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</si>
  <si>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</si>
  <si>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</si>
  <si>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</si>
  <si>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</si>
  <si>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</si>
  <si>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</si>
  <si>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</si>
  <si>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</si>
  <si>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</si>
  <si>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</si>
  <si>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</si>
  <si>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</si>
  <si>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</si>
  <si>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</si>
  <si>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</si>
  <si>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</si>
  <si>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</si>
  <si>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</si>
  <si>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</si>
  <si>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</si>
  <si>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</si>
  <si>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</si>
  <si>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</si>
  <si>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</si>
  <si>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</si>
  <si>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</si>
  <si>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</si>
  <si>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</si>
  <si>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</si>
  <si>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</si>
  <si>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</si>
  <si>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</si>
  <si>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</si>
  <si>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</si>
  <si>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</si>
  <si>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</si>
  <si>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</si>
  <si>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</si>
  <si>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</si>
  <si>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</si>
  <si>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</si>
  <si>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</si>
  <si>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</si>
  <si>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</si>
  <si>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</si>
  <si>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</si>
  <si>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</si>
  <si>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</si>
  <si>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</si>
  <si>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</si>
  <si>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</si>
  <si>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</si>
  <si>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</si>
  <si>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</si>
  <si>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</si>
  <si>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</si>
  <si>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</si>
  <si>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</si>
  <si>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</si>
  <si>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</si>
  <si>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</si>
  <si>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</si>
  <si>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</si>
  <si>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</si>
  <si>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</si>
  <si>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</si>
  <si>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</si>
  <si>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</si>
  <si>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</si>
  <si>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</si>
  <si>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</si>
  <si>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</si>
  <si>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</si>
  <si>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</si>
  <si>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</si>
  <si>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</si>
  <si>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</si>
  <si>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</si>
  <si>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</si>
  <si>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</si>
  <si>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</si>
  <si>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</si>
  <si>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</si>
  <si>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</si>
  <si>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</si>
  <si>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</si>
  <si>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</si>
  <si>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</si>
  <si>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</si>
  <si>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</si>
  <si>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</si>
  <si>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</si>
  <si>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</si>
  <si>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</si>
  <si>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</si>
  <si>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</si>
  <si>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</si>
  <si>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</si>
  <si>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</si>
  <si>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</si>
  <si>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</si>
  <si>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</si>
  <si>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</si>
  <si>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</si>
  <si>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</si>
  <si>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</si>
  <si>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</si>
  <si>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</si>
  <si>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</si>
  <si>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</si>
  <si>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</si>
  <si>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</si>
  <si>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</si>
  <si>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</si>
  <si>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</si>
  <si>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</si>
  <si>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</si>
  <si>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</si>
  <si>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</si>
  <si>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</si>
  <si>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</si>
  <si>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</si>
  <si>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</si>
  <si>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</si>
  <si>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</si>
  <si>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</si>
  <si>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</si>
  <si>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</si>
  <si>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</si>
  <si>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</si>
  <si>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</si>
  <si>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</si>
  <si>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</si>
  <si>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</si>
  <si>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</si>
  <si>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</si>
  <si>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</si>
  <si>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</si>
  <si>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</si>
  <si>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</si>
  <si>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</si>
  <si>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</si>
  <si>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</si>
  <si>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</si>
  <si>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</si>
  <si>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</si>
  <si>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</si>
  <si>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</si>
  <si>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</si>
  <si>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</si>
  <si>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</si>
  <si>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</si>
  <si>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</si>
  <si>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</si>
  <si>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</si>
  <si>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</si>
  <si>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</si>
  <si>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</si>
  <si>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</si>
  <si>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</si>
  <si>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</si>
  <si>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</si>
  <si>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</si>
  <si>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</si>
  <si>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</si>
  <si>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</si>
  <si>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</si>
  <si>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</si>
  <si>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</si>
  <si>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</si>
  <si>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</si>
  <si>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</si>
  <si>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</si>
  <si>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</si>
  <si>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</si>
  <si>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</si>
  <si>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</si>
  <si>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</si>
  <si>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</si>
  <si>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</si>
  <si>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</si>
  <si>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</si>
  <si>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</si>
  <si>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</si>
  <si>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</si>
  <si>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</si>
  <si>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</si>
  <si>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</si>
  <si>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</si>
  <si>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</si>
  <si>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</si>
  <si>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</si>
  <si>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</si>
  <si>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</si>
  <si>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</si>
  <si>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</si>
  <si>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</si>
  <si>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</si>
  <si>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</si>
  <si>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</si>
  <si>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</si>
  <si>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</si>
  <si>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</si>
  <si>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</si>
  <si>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</si>
  <si>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</si>
  <si>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</si>
  <si>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</si>
  <si>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</si>
  <si>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</si>
  <si>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</si>
  <si>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</si>
  <si>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</si>
  <si>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</si>
  <si>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</si>
  <si>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</si>
  <si>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</si>
  <si>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</si>
  <si>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</si>
  <si>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</si>
  <si>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</si>
  <si>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</si>
  <si>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</si>
  <si>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</si>
  <si>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</si>
  <si>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</si>
  <si>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</si>
  <si>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</si>
  <si>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</si>
  <si>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</si>
  <si>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</si>
  <si>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</si>
  <si>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</si>
  <si>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</si>
  <si>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</si>
  <si>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</si>
  <si>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</si>
  <si>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</si>
  <si>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</si>
  <si>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</si>
  <si>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</si>
  <si>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</si>
  <si>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</si>
  <si>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</si>
  <si>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</si>
  <si>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</si>
  <si>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</si>
  <si>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</si>
  <si>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</si>
  <si>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</si>
  <si>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</si>
  <si>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</si>
  <si>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</si>
  <si>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</si>
  <si>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</si>
  <si>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</si>
  <si>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</si>
  <si>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</si>
  <si>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</si>
  <si>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</si>
  <si>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</si>
  <si>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</si>
  <si>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</si>
  <si>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</si>
  <si>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</si>
  <si>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</si>
  <si>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</si>
  <si>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</si>
  <si>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</si>
  <si>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</si>
  <si>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</si>
  <si>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</si>
  <si>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</si>
  <si>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</si>
  <si>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</si>
  <si>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</si>
  <si>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</si>
  <si>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</si>
  <si>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</si>
  <si>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</si>
  <si>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</si>
  <si>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</si>
  <si>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</si>
  <si>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</si>
  <si>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</si>
  <si>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</si>
  <si>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</si>
  <si>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</si>
  <si>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</si>
  <si>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</si>
  <si>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</si>
  <si>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</si>
  <si>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</si>
  <si>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</si>
  <si>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</si>
  <si>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</si>
  <si>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</si>
  <si>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</si>
  <si>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</si>
  <si>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</si>
  <si>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</si>
  <si>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</si>
  <si>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</si>
  <si>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</si>
  <si>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</si>
  <si>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</si>
  <si>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</si>
  <si>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</si>
  <si>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</si>
  <si>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</si>
  <si>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</si>
  <si>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</si>
  <si>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</si>
  <si>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</si>
  <si>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</si>
  <si>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</si>
  <si>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</si>
  <si>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</si>
  <si>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</si>
  <si>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</si>
  <si>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</si>
  <si>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</si>
  <si>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</si>
  <si>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</si>
  <si>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</si>
  <si>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</si>
  <si>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</si>
  <si>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</si>
  <si>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</si>
  <si>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</si>
  <si>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</si>
  <si>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</si>
  <si>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</si>
  <si>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</si>
  <si>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</si>
  <si>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</si>
  <si>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</si>
  <si>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</si>
  <si>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</si>
  <si>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</si>
  <si>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</si>
  <si>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</si>
  <si>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</si>
  <si>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</si>
  <si>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</si>
  <si>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</si>
  <si>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</si>
  <si>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</si>
  <si>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</si>
  <si>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</si>
  <si>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</si>
  <si>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</si>
  <si>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</si>
  <si>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</si>
  <si>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</si>
  <si>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</si>
  <si>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</si>
  <si>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</si>
  <si>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</si>
  <si>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</si>
  <si>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</si>
  <si>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</si>
  <si>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</si>
  <si>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</si>
  <si>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</si>
  <si>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</si>
  <si>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</si>
  <si>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</si>
  <si>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</si>
  <si>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</si>
  <si>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</si>
  <si>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</si>
  <si>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</si>
  <si>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</si>
  <si>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</si>
  <si>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</si>
  <si>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</si>
  <si>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</si>
  <si>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</si>
  <si>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</si>
  <si>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</si>
  <si>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</si>
  <si>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</si>
  <si>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</si>
  <si>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</si>
  <si>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</si>
  <si>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</si>
  <si>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</si>
  <si>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</si>
  <si>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</si>
  <si>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</si>
  <si>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</si>
  <si>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</si>
  <si>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</si>
  <si>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</si>
  <si>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</si>
  <si>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</si>
  <si>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</si>
  <si>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</si>
  <si>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</si>
  <si>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</si>
  <si>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</si>
  <si>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</si>
  <si>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</si>
  <si>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</si>
  <si>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</si>
  <si>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</si>
  <si>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</si>
  <si>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</si>
  <si>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</si>
  <si>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</si>
  <si>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</si>
  <si>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</si>
  <si>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</si>
  <si>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</si>
  <si>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</si>
  <si>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</si>
  <si>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</si>
  <si>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</si>
  <si>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</si>
  <si>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</si>
  <si>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</si>
  <si>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</si>
  <si>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</si>
  <si>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</si>
  <si>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</si>
  <si>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</si>
  <si>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</si>
  <si>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</si>
  <si>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</si>
  <si>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</si>
  <si>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</si>
  <si>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</si>
  <si>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</si>
  <si>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</si>
  <si>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</si>
  <si>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</si>
  <si>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</si>
  <si>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</si>
  <si>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</si>
  <si>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</si>
  <si>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</si>
  <si>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</si>
  <si>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</si>
  <si>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</si>
  <si>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</si>
  <si>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</si>
  <si>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</si>
  <si>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</si>
  <si>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</si>
  <si>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</si>
  <si>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</si>
  <si>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</si>
  <si>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</si>
  <si>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</si>
  <si>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</si>
  <si>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</si>
  <si>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</si>
  <si>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</si>
  <si>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</si>
  <si>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</si>
  <si>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</si>
  <si>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</si>
  <si>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</si>
  <si>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</si>
  <si>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</si>
  <si>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</si>
  <si>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</si>
  <si>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</si>
  <si>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</si>
  <si>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</si>
  <si>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</si>
  <si>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</si>
  <si>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</si>
  <si>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</si>
  <si>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</si>
  <si>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</si>
  <si>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</si>
  <si>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</si>
  <si>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</si>
  <si>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</si>
  <si>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</si>
  <si>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</si>
  <si>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</si>
  <si>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</si>
  <si>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</si>
  <si>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</si>
  <si>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</si>
  <si>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</si>
  <si>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</si>
  <si>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</si>
  <si>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</si>
  <si>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</si>
  <si>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</si>
  <si>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</si>
  <si>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</si>
  <si>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</si>
  <si>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</si>
  <si>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</si>
  <si>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</si>
  <si>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</si>
  <si>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</si>
  <si>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</si>
  <si>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</si>
  <si>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</si>
  <si>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</si>
  <si>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</si>
  <si>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</si>
  <si>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</si>
  <si>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</si>
  <si>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</si>
  <si>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</si>
  <si>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</si>
  <si>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</si>
  <si>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</si>
  <si>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</si>
  <si>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</si>
  <si>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</si>
  <si>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</si>
  <si>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</si>
  <si>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</si>
  <si>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</si>
  <si>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</si>
  <si>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</si>
  <si>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</si>
  <si>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</si>
  <si>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</si>
  <si>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</si>
  <si>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</si>
  <si>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</si>
  <si>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</si>
  <si>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</si>
  <si>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</si>
  <si>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</si>
  <si>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</si>
  <si>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</si>
  <si>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</si>
  <si>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</si>
  <si>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</si>
  <si>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</si>
  <si>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</si>
  <si>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</si>
  <si>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</si>
  <si>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</si>
  <si>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</si>
  <si>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</si>
  <si>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</si>
  <si>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</si>
  <si>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</si>
  <si>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</si>
  <si>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</si>
  <si>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</si>
  <si>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</si>
  <si>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</si>
  <si>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</si>
  <si>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</si>
  <si>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</si>
  <si>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</si>
  <si>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</si>
  <si>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</si>
  <si>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</si>
  <si>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</si>
  <si>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</si>
  <si>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</si>
  <si>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</si>
  <si>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</si>
  <si>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</si>
  <si>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</si>
  <si>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</si>
  <si>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</si>
  <si>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</si>
  <si>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</si>
  <si>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</si>
  <si>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</si>
  <si>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</si>
  <si>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</si>
  <si>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</si>
  <si>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</si>
  <si>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</si>
  <si>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</si>
  <si>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</si>
  <si>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</si>
  <si>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</si>
  <si>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</si>
  <si>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</si>
  <si>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</si>
  <si>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</si>
  <si>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</si>
  <si>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</si>
  <si>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</si>
  <si>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</si>
  <si>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</si>
  <si>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</si>
  <si>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</si>
  <si>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</si>
  <si>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</si>
  <si>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</si>
  <si>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</si>
  <si>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</si>
  <si>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</si>
  <si>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</si>
  <si>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</si>
  <si>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</si>
  <si>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</si>
  <si>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</si>
  <si>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</si>
  <si>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</si>
  <si>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</si>
  <si>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</si>
  <si>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</si>
  <si>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</si>
  <si>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</si>
  <si>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</si>
  <si>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</si>
  <si>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</si>
  <si>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</si>
  <si>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</si>
  <si>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</si>
  <si>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</si>
  <si>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</si>
  <si>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</si>
  <si>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</si>
  <si>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</si>
  <si>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</si>
  <si>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</si>
  <si>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</si>
  <si>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</si>
  <si>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</si>
  <si>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</si>
  <si>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</si>
  <si>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</si>
  <si>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</si>
  <si>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</si>
  <si>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</si>
  <si>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</si>
  <si>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</si>
  <si>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</si>
  <si>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</si>
  <si>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</si>
  <si>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</si>
  <si>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</si>
  <si>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</si>
  <si>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</si>
  <si>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</si>
  <si>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</si>
  <si>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</si>
  <si>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</si>
  <si>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</si>
  <si>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</si>
  <si>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</si>
  <si>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</si>
  <si>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</si>
  <si>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</si>
  <si>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</si>
  <si>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</si>
  <si>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</si>
  <si>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</si>
  <si>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</si>
  <si>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</si>
  <si>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</si>
  <si>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</si>
  <si>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</si>
  <si>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</si>
  <si>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</si>
  <si>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</si>
  <si>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</si>
  <si>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</si>
  <si>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</si>
  <si>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</si>
  <si>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</si>
  <si>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</si>
  <si>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</si>
  <si>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</si>
  <si>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</si>
  <si>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</si>
  <si>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</si>
  <si>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</si>
  <si>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</si>
  <si>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</si>
  <si>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</si>
  <si>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</si>
  <si>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</si>
  <si>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</si>
  <si>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</si>
  <si>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</si>
  <si>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</si>
  <si>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</si>
  <si>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</si>
  <si>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</si>
  <si>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</si>
  <si>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</si>
  <si>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</si>
  <si>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</si>
  <si>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</si>
  <si>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</si>
  <si>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</si>
  <si>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</si>
  <si>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</si>
  <si>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</si>
  <si>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</si>
  <si>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</si>
  <si>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</si>
  <si>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</si>
  <si>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</si>
  <si>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</si>
  <si>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</si>
  <si>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</si>
  <si>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</si>
  <si>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</si>
  <si>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</si>
  <si>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</si>
  <si>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</si>
  <si>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</si>
  <si>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</si>
  <si>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</si>
  <si>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</si>
  <si>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</si>
  <si>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</si>
  <si>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</si>
  <si>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</si>
  <si>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</si>
  <si>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</si>
  <si>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</si>
  <si>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</si>
  <si>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</si>
  <si>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</si>
  <si>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</si>
  <si>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</si>
  <si>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</si>
  <si>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</si>
  <si>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</si>
  <si>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</si>
  <si>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</si>
  <si>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</si>
  <si>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</si>
  <si>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</si>
  <si>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</si>
  <si>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</si>
  <si>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</si>
  <si>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</si>
  <si>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</si>
  <si>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</si>
  <si>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</si>
  <si>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</si>
  <si>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</si>
  <si>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</si>
  <si>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</si>
  <si>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</si>
  <si>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</si>
  <si>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</si>
  <si>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</si>
  <si>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</si>
  <si>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</si>
  <si>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</si>
  <si>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</si>
  <si>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</si>
  <si>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</si>
  <si>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</si>
  <si>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</si>
  <si>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</si>
  <si>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</si>
  <si>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</si>
  <si>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</si>
  <si>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</si>
  <si>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</si>
  <si>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</si>
  <si>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</si>
  <si>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</si>
  <si>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</si>
  <si>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</si>
  <si>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</si>
  <si>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</si>
  <si>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</si>
  <si>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</si>
  <si>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</si>
  <si>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</si>
  <si>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</si>
  <si>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</si>
  <si>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</si>
  <si>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</si>
  <si>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</si>
  <si>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</si>
  <si>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</si>
  <si>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</si>
  <si>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</si>
  <si>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</si>
  <si>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</si>
  <si>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</si>
  <si>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</si>
  <si>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</si>
  <si>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</si>
  <si>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</si>
  <si>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</si>
  <si>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</si>
  <si>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</si>
  <si>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</si>
  <si>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</si>
  <si>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</si>
  <si>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</si>
  <si>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</si>
  <si>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</si>
  <si>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</si>
  <si>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</si>
  <si>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</si>
  <si>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</si>
  <si>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</si>
  <si>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</si>
  <si>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</si>
  <si>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</si>
  <si>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</si>
  <si>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</si>
  <si>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</si>
  <si>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</si>
  <si>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</si>
  <si>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</si>
  <si>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</si>
  <si>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</si>
  <si>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</si>
  <si>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</si>
  <si>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</si>
  <si>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</si>
  <si>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</si>
  <si>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</si>
  <si>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</si>
  <si>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</si>
  <si>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</si>
  <si>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</si>
  <si>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</si>
  <si>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</si>
  <si>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</si>
  <si>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</si>
  <si>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</si>
  <si>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</si>
  <si>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</si>
  <si>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</si>
  <si>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</si>
  <si>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</si>
  <si>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</si>
  <si>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</si>
  <si>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</si>
  <si>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</si>
  <si>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</si>
  <si>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</si>
  <si>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</si>
  <si>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</si>
  <si>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</si>
  <si>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</si>
  <si>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</si>
  <si>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</si>
  <si>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</si>
  <si>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</si>
  <si>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</si>
  <si>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</si>
  <si>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</si>
  <si>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</si>
  <si>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</si>
  <si>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</si>
  <si>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</si>
  <si>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</si>
  <si>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</si>
  <si>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</si>
  <si>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</si>
  <si>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</si>
  <si>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</si>
  <si>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</si>
  <si>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</si>
  <si>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</si>
  <si>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</si>
  <si>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</si>
  <si>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</si>
  <si>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</si>
  <si>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</si>
  <si>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</si>
  <si>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</si>
  <si>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</si>
  <si>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</si>
  <si>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</si>
  <si>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</si>
  <si>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</si>
  <si>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</si>
  <si>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</si>
  <si>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</si>
  <si>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</si>
  <si>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</si>
  <si>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</si>
  <si>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</si>
  <si>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</si>
  <si>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</si>
  <si>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</si>
  <si>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</si>
  <si>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</si>
  <si>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</si>
  <si>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</si>
  <si>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</si>
  <si>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</si>
  <si>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</si>
  <si>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</si>
  <si>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</si>
  <si>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</si>
  <si>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</si>
  <si>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</si>
  <si>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</si>
  <si>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</si>
  <si>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</si>
  <si>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</si>
  <si>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</si>
  <si>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</si>
  <si>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</si>
  <si>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</si>
  <si>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</si>
  <si>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</si>
  <si>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</si>
  <si>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</si>
  <si>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</si>
  <si>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</si>
  <si>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</si>
  <si>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</si>
  <si>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</si>
  <si>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</si>
  <si>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</si>
  <si>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</si>
  <si>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</si>
  <si>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</si>
  <si>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</si>
  <si>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</si>
  <si>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</si>
  <si>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</si>
  <si>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</si>
  <si>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</si>
  <si>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</si>
  <si>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</si>
  <si>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</si>
  <si>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</si>
  <si>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</si>
  <si>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</si>
  <si>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</si>
  <si>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</si>
  <si>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</si>
  <si>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</si>
  <si>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</si>
  <si>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</si>
  <si>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</si>
  <si>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</si>
  <si>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</si>
  <si>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</si>
  <si>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</si>
  <si>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</si>
  <si>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</si>
  <si>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</si>
  <si>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</si>
  <si>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</si>
  <si>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</si>
  <si>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</si>
  <si>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</si>
  <si>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</si>
  <si>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</si>
  <si>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</si>
  <si>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</si>
  <si>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</si>
  <si>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</si>
  <si>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</si>
  <si>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</si>
  <si>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</si>
  <si>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</si>
  <si>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</si>
  <si>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</si>
  <si>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</si>
  <si>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</si>
  <si>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</si>
  <si>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</si>
  <si>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</si>
  <si>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</si>
  <si>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</si>
  <si>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</si>
  <si>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</si>
  <si>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</si>
  <si>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</si>
  <si>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</si>
  <si>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</si>
  <si>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</si>
  <si>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</si>
  <si>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</si>
  <si>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</si>
  <si>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</si>
  <si>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</si>
  <si>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</si>
  <si>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</si>
  <si>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</si>
  <si>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</si>
  <si>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</si>
  <si>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</si>
  <si>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</si>
  <si>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</si>
  <si>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</si>
  <si>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</si>
  <si>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</si>
  <si>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</si>
  <si>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</si>
  <si>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</si>
  <si>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</si>
  <si>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</si>
  <si>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</si>
  <si>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</si>
  <si>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</si>
  <si>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</si>
  <si>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</si>
  <si>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</si>
  <si>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</si>
  <si>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</si>
  <si>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</si>
  <si>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</si>
  <si>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</si>
  <si>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</si>
  <si>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</si>
  <si>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</si>
  <si>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</si>
  <si>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</si>
  <si>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</si>
  <si>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</si>
  <si>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</si>
  <si>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</si>
  <si>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</si>
  <si>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</si>
  <si>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</si>
  <si>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</si>
  <si>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</si>
  <si>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</si>
  <si>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</si>
  <si>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</si>
  <si>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</si>
  <si>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</si>
  <si>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</si>
  <si>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</si>
  <si>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</si>
  <si>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</si>
  <si>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</si>
  <si>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</si>
  <si>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</si>
  <si>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</si>
  <si>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</si>
  <si>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</si>
  <si>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</si>
  <si>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</si>
  <si>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</si>
  <si>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</si>
  <si>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</si>
  <si>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</si>
  <si>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</si>
  <si>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</si>
  <si>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</si>
  <si>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</si>
  <si>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</si>
  <si>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</si>
  <si>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</si>
  <si>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</si>
  <si>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</si>
  <si>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</si>
  <si>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</si>
  <si>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</si>
  <si>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</si>
  <si>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</si>
  <si>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</si>
  <si>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</si>
  <si>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</si>
  <si>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</si>
  <si>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</si>
  <si>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</si>
  <si>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</si>
  <si>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</si>
  <si>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</si>
  <si>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</si>
  <si>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</si>
  <si>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</si>
  <si>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</si>
  <si>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</si>
  <si>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</si>
  <si>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</si>
  <si>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</si>
  <si>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</si>
  <si>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</si>
  <si>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</si>
  <si>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</si>
  <si>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</si>
  <si>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</si>
  <si>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</si>
  <si>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</si>
  <si>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</si>
  <si>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</si>
  <si>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</si>
  <si>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</si>
  <si>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</si>
  <si>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</si>
  <si>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</si>
  <si>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</si>
  <si>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</si>
  <si>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</si>
  <si>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</si>
  <si>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</si>
  <si>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</si>
  <si>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</si>
  <si>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</si>
  <si>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</si>
  <si>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</si>
  <si>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</si>
  <si>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</si>
  <si>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</si>
  <si>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</si>
  <si>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</si>
  <si>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</si>
  <si>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</si>
  <si>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</si>
  <si>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</si>
  <si>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</si>
  <si>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</si>
  <si>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</si>
  <si>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</si>
  <si>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</si>
  <si>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</si>
  <si>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</si>
  <si>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</si>
  <si>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</si>
  <si>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</si>
  <si>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</si>
  <si>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</si>
  <si>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</si>
  <si>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</si>
  <si>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</si>
  <si>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</si>
  <si>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</si>
  <si>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</si>
  <si>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</si>
  <si>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</si>
  <si>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</si>
  <si>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</si>
  <si>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</si>
  <si>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</si>
  <si>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</si>
  <si>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</si>
  <si>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</si>
  <si>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</si>
  <si>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</si>
  <si>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</si>
  <si>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</si>
  <si>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</si>
  <si>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</si>
  <si>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</si>
  <si>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</si>
  <si>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</si>
  <si>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</si>
  <si>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</si>
  <si>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</si>
  <si>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</si>
  <si>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</si>
  <si>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</si>
  <si>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</si>
  <si>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</si>
  <si>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</si>
  <si>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</si>
  <si>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</si>
  <si>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</si>
  <si>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</si>
  <si>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</si>
  <si>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</si>
  <si>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</si>
  <si>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</si>
  <si>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</si>
  <si>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</si>
  <si>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</si>
  <si>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</si>
  <si>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</si>
  <si>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</si>
  <si>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</si>
  <si>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</si>
  <si>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</si>
  <si>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</si>
  <si>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</si>
  <si>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</si>
  <si>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</si>
  <si>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</si>
  <si>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</si>
  <si>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</si>
  <si>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</si>
  <si>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</si>
  <si>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</si>
  <si>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</si>
  <si>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</si>
  <si>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</si>
  <si>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</si>
  <si>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</si>
  <si>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</si>
  <si>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</si>
  <si>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</si>
  <si>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</si>
  <si>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</si>
  <si>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</si>
  <si>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</si>
  <si>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</si>
  <si>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</si>
  <si>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</si>
  <si>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</si>
  <si>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</si>
  <si>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</si>
  <si>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</si>
  <si>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</si>
  <si>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</si>
  <si>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</si>
  <si>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</si>
  <si>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</si>
  <si>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</si>
  <si>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</si>
  <si>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</si>
  <si>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</si>
  <si>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</si>
  <si>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</si>
  <si>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</si>
  <si>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</si>
  <si>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</si>
  <si>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</si>
  <si>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</si>
  <si>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</si>
  <si>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</si>
  <si>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</si>
  <si>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</si>
  <si>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</si>
  <si>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</si>
  <si>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</si>
  <si>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</si>
  <si>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</si>
  <si>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</si>
  <si>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</si>
  <si>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</si>
  <si>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</si>
  <si>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</si>
  <si>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</si>
  <si>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</si>
  <si>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</si>
  <si>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</si>
  <si>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</si>
  <si>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</si>
  <si>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</si>
  <si>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</si>
  <si>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</si>
  <si>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</si>
  <si>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</si>
  <si>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</si>
  <si>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</si>
  <si>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</si>
  <si>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</si>
  <si>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</si>
  <si>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</si>
  <si>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</si>
  <si>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</si>
  <si>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</si>
  <si>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</si>
  <si>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</si>
  <si>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</si>
  <si>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</si>
  <si>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</si>
  <si>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</si>
  <si>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</si>
  <si>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</si>
  <si>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</si>
  <si>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</si>
  <si>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</si>
  <si>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</si>
  <si>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</si>
  <si>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</si>
  <si>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</si>
  <si>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</si>
  <si>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</si>
  <si>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</si>
  <si>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</si>
  <si>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</si>
  <si>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</si>
  <si>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</si>
  <si>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</si>
  <si>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</si>
  <si>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</si>
  <si>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</si>
  <si>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</si>
  <si>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</si>
  <si>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</si>
  <si>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</si>
  <si>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</si>
  <si>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</si>
  <si>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</si>
  <si>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</si>
  <si>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</si>
  <si>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</si>
  <si>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</si>
  <si>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</si>
  <si>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</si>
  <si>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</si>
  <si>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</si>
  <si>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</si>
  <si>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</si>
  <si>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</si>
  <si>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</si>
  <si>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</si>
  <si>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</si>
  <si>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</si>
  <si>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</si>
  <si>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</si>
  <si>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</si>
  <si>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</si>
  <si>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</si>
  <si>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</si>
  <si>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</si>
  <si>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</si>
  <si>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</si>
  <si>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</si>
  <si>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</si>
  <si>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</si>
  <si>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</si>
  <si>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</si>
  <si>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</si>
  <si>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</si>
  <si>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</si>
  <si>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</si>
  <si>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</si>
  <si>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</si>
  <si>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</si>
  <si>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</si>
  <si>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</si>
  <si>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</si>
  <si>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</si>
  <si>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</si>
  <si>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</si>
  <si>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</si>
  <si>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</si>
  <si>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</si>
  <si>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</si>
  <si>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</si>
  <si>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</si>
  <si>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</si>
  <si>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</si>
  <si>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</si>
  <si>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</si>
  <si>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</si>
  <si>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</si>
  <si>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</si>
  <si>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</si>
  <si>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</si>
  <si>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</si>
  <si>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</si>
  <si>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</si>
  <si>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</si>
  <si>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</si>
  <si>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</si>
  <si>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</si>
  <si>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</si>
  <si>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</si>
  <si>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</si>
  <si>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</si>
  <si>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</si>
  <si>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</si>
  <si>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</si>
  <si>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</si>
  <si>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</si>
  <si>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</si>
  <si>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</si>
  <si>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</si>
  <si>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</si>
  <si>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</si>
  <si>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</si>
  <si>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</si>
  <si>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</si>
  <si>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</si>
  <si>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</si>
  <si>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</si>
  <si>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</si>
  <si>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</si>
  <si>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</si>
  <si>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</si>
  <si>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</si>
  <si>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</si>
  <si>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</si>
  <si>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</si>
  <si>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</si>
  <si>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</si>
  <si>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</si>
  <si>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</si>
  <si>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</si>
  <si>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</si>
  <si>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</si>
  <si>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</si>
  <si>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</si>
  <si>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</si>
  <si>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</si>
  <si>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</si>
  <si>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</si>
  <si>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</si>
  <si>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</si>
  <si>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</si>
  <si>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</si>
  <si>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</si>
  <si>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</si>
  <si>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</si>
  <si>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</si>
  <si>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</si>
  <si>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</si>
  <si>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</si>
  <si>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</si>
  <si>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</si>
  <si>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</si>
  <si>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</si>
  <si>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</si>
  <si>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</si>
  <si>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</si>
  <si>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</si>
  <si>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</si>
  <si>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</si>
  <si>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</si>
  <si>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</si>
  <si>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</si>
  <si>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</si>
  <si>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</si>
  <si>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</si>
  <si>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</si>
  <si>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</si>
  <si>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</si>
  <si>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</si>
  <si>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</si>
  <si>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</si>
  <si>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</si>
  <si>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</si>
  <si>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</si>
  <si>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</si>
  <si>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</si>
  <si>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</si>
  <si>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</si>
  <si>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</si>
  <si>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</si>
  <si>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</si>
  <si>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</si>
  <si>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</si>
  <si>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</si>
  <si>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</si>
  <si>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</si>
  <si>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</si>
  <si>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</si>
  <si>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</si>
  <si>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</si>
  <si>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</si>
  <si>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</si>
  <si>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</si>
  <si>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</si>
  <si>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</si>
  <si>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</si>
  <si>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</si>
  <si>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</si>
  <si>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</si>
  <si>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</si>
  <si>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</si>
  <si>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</si>
  <si>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</si>
  <si>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</si>
  <si>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</si>
  <si>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</si>
  <si>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</si>
  <si>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</si>
  <si>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</si>
  <si>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</si>
  <si>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</si>
  <si>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</si>
  <si>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</si>
  <si>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</si>
  <si>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</si>
  <si>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</si>
  <si>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</si>
  <si>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</si>
  <si>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</si>
  <si>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</si>
  <si>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</si>
  <si>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</si>
  <si>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</si>
  <si>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</si>
  <si>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</si>
  <si>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</si>
  <si>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</si>
  <si>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</si>
  <si>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</si>
  <si>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</si>
  <si>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</si>
  <si>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</si>
  <si>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</si>
  <si>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</si>
  <si>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</si>
  <si>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</si>
  <si>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</si>
  <si>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</si>
  <si>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</si>
  <si>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</si>
  <si>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</si>
  <si>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</si>
  <si>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</si>
  <si>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</si>
  <si>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</si>
  <si>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</si>
  <si>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</si>
  <si>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</si>
  <si>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</si>
  <si>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</si>
  <si>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</si>
  <si>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</si>
  <si>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</si>
  <si>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</si>
  <si>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</si>
  <si>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</si>
  <si>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</si>
  <si>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</si>
  <si>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</si>
  <si>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</si>
  <si>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</si>
  <si>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</si>
  <si>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</si>
  <si>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</si>
  <si>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</si>
  <si>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</si>
  <si>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</si>
  <si>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</si>
  <si>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</si>
  <si>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</si>
  <si>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</si>
  <si>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</si>
  <si>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</si>
  <si>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</si>
  <si>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</si>
  <si>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</si>
  <si>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</si>
  <si>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</si>
  <si>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</si>
  <si>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</si>
  <si>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</si>
  <si>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</si>
  <si>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</si>
  <si>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</si>
  <si>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</si>
  <si>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</si>
  <si>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</si>
  <si>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</si>
  <si>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</si>
  <si>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</si>
  <si>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</si>
  <si>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</si>
  <si>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</si>
  <si>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</si>
  <si>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</si>
  <si>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</si>
  <si>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</si>
  <si>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</si>
  <si>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</si>
  <si>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</si>
  <si>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</si>
  <si>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</si>
  <si>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</si>
  <si>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</si>
  <si>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</si>
  <si>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</si>
  <si>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</si>
  <si>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</si>
  <si>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</si>
  <si>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</si>
  <si>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</si>
  <si>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</si>
  <si>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</si>
  <si>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</si>
  <si>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</si>
  <si>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</si>
  <si>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</si>
  <si>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</si>
  <si>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</si>
  <si>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</si>
  <si>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</si>
  <si>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</si>
  <si>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</si>
  <si>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</si>
  <si>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</si>
  <si>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</si>
  <si>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</si>
  <si>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</si>
  <si>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</si>
  <si>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</si>
  <si>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</si>
  <si>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</si>
  <si>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</si>
  <si>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</si>
  <si>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</si>
  <si>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</si>
  <si>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</si>
  <si>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</si>
  <si>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</si>
  <si>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</si>
  <si>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</si>
  <si>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</si>
  <si>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</si>
  <si>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</si>
  <si>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</si>
  <si>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</si>
  <si>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</si>
  <si>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</si>
  <si>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</si>
  <si>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</si>
  <si>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</si>
  <si>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</si>
  <si>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</si>
  <si>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</si>
  <si>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</si>
  <si>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</si>
  <si>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</si>
  <si>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</si>
  <si>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</si>
  <si>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</si>
  <si>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</si>
  <si>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</si>
  <si>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</si>
  <si>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</si>
  <si>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</si>
  <si>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</si>
  <si>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</si>
  <si>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</si>
  <si>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</si>
  <si>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</si>
  <si>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</si>
  <si>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</si>
  <si>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</si>
  <si>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</si>
  <si>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</si>
  <si>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</si>
  <si>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</si>
  <si>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</si>
  <si>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</si>
  <si>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</si>
  <si>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</si>
  <si>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</si>
  <si>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</si>
  <si>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</si>
  <si>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</si>
  <si>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</si>
  <si>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</si>
  <si>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</si>
  <si>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</si>
  <si>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</si>
  <si>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</si>
  <si>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</si>
  <si>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</si>
  <si>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</si>
  <si>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</si>
  <si>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</si>
  <si>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</si>
  <si>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</si>
  <si>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</si>
  <si>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</si>
  <si>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</si>
  <si>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</si>
  <si>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</si>
  <si>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</si>
  <si>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</si>
  <si>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</si>
  <si>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</si>
  <si>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</si>
  <si>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</si>
  <si>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</si>
  <si>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</si>
  <si>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</si>
  <si>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</si>
  <si>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</si>
  <si>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</si>
  <si>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</si>
  <si>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</si>
  <si>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</si>
  <si>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</si>
  <si>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</si>
  <si>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</si>
  <si>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</si>
  <si>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</si>
  <si>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</si>
  <si>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</si>
  <si>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</si>
  <si>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</si>
  <si>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</si>
  <si>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</si>
  <si>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</si>
  <si>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</si>
  <si>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</si>
  <si>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</si>
  <si>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</si>
  <si>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</si>
  <si>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</si>
  <si>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</si>
  <si>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</si>
  <si>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</si>
  <si>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</si>
  <si>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</si>
  <si>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</si>
  <si>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</si>
  <si>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</si>
  <si>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</si>
  <si>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</si>
  <si>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</si>
  <si>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</si>
  <si>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</si>
  <si>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</si>
  <si>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</si>
  <si>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</si>
  <si>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</si>
  <si>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</si>
  <si>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</si>
  <si>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</si>
  <si>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</si>
  <si>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</si>
  <si>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</si>
  <si>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</si>
  <si>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</si>
  <si>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</si>
  <si>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</si>
  <si>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</si>
  <si>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</si>
  <si>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</si>
  <si>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</si>
  <si>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</si>
  <si>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</si>
  <si>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</si>
  <si>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</si>
  <si>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</si>
  <si>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</si>
  <si>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</si>
  <si>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</si>
  <si>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</si>
  <si>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</si>
  <si>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</si>
  <si>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</si>
  <si>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</si>
  <si>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</si>
  <si>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</si>
  <si>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</si>
  <si>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</si>
  <si>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</si>
  <si>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</si>
  <si>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</si>
  <si>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</si>
  <si>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</si>
  <si>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</si>
  <si>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</si>
  <si>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</si>
  <si>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</si>
  <si>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</si>
  <si>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</si>
  <si>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</si>
  <si>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</si>
  <si>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</si>
  <si>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</si>
  <si>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</si>
  <si>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</si>
  <si>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</si>
  <si>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</si>
  <si>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</si>
  <si>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</si>
  <si>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</si>
  <si>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</si>
  <si>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</si>
  <si>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</si>
  <si>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</si>
  <si>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</si>
  <si>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</si>
  <si>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</si>
  <si>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</si>
  <si>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</si>
  <si>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</si>
  <si>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</si>
  <si>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</si>
  <si>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</si>
  <si>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</si>
  <si>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</si>
  <si>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</si>
  <si>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</si>
  <si>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</si>
  <si>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</si>
  <si>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</si>
  <si>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</si>
  <si>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</si>
  <si>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</si>
  <si>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</si>
  <si>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</si>
  <si>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</si>
  <si>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</si>
  <si>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</si>
  <si>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</si>
  <si>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</si>
  <si>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</si>
  <si>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</si>
  <si>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</si>
  <si>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</si>
  <si>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</si>
  <si>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</si>
  <si>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</si>
  <si>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</si>
  <si>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</si>
  <si>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</si>
  <si>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</si>
  <si>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</si>
  <si>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</si>
  <si>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</si>
  <si>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</si>
  <si>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</si>
  <si>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</si>
  <si>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</si>
  <si>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</si>
  <si>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</si>
  <si>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</si>
  <si>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</si>
  <si>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</si>
  <si>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</si>
  <si>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</si>
  <si>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</si>
  <si>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</si>
  <si>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</si>
  <si>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</si>
  <si>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</si>
  <si>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</si>
  <si>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</si>
  <si>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</si>
  <si>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</si>
  <si>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</si>
  <si>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</si>
  <si>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</si>
  <si>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</si>
  <si>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</si>
  <si>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</si>
  <si>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</si>
  <si>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</si>
  <si>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</si>
  <si>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</si>
  <si>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</si>
  <si>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</si>
  <si>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</si>
  <si>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</si>
  <si>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</si>
  <si>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</si>
  <si>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</si>
  <si>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</si>
  <si>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</si>
  <si>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</si>
  <si>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</si>
  <si>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</si>
  <si>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</si>
  <si>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</si>
  <si>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</si>
  <si>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</si>
  <si>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</si>
  <si>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</si>
  <si>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</si>
  <si>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</si>
  <si>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</si>
  <si>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</si>
  <si>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</si>
  <si>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</si>
  <si>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</si>
  <si>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</si>
  <si>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</si>
  <si>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</si>
  <si>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</si>
  <si>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</si>
  <si>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</si>
  <si>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</si>
  <si>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</si>
  <si>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</si>
  <si>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</si>
  <si>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</si>
  <si>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</si>
  <si>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</si>
  <si>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</si>
  <si>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</si>
  <si>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</si>
  <si>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</si>
  <si>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</si>
  <si>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</si>
  <si>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</si>
  <si>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</si>
  <si>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</si>
  <si>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</si>
  <si>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</si>
  <si>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</si>
  <si>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</si>
  <si>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</si>
  <si>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</si>
  <si>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</si>
  <si>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</si>
  <si>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</si>
  <si>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</si>
  <si>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</si>
  <si>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</si>
  <si>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</si>
  <si>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</si>
  <si>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</si>
  <si>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</si>
  <si>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</si>
  <si>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</si>
  <si>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</si>
  <si>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</si>
  <si>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</si>
  <si>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</si>
  <si>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</si>
  <si>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</si>
  <si>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</si>
  <si>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</si>
  <si>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</si>
  <si>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</si>
  <si>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</si>
  <si>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</si>
  <si>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</si>
  <si>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</si>
  <si>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</si>
  <si>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</si>
  <si>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</si>
  <si>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</si>
  <si>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</si>
  <si>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</si>
  <si>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</si>
  <si>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</si>
  <si>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</si>
  <si>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</si>
  <si>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</si>
  <si>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</si>
  <si>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</si>
  <si>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</si>
  <si>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</si>
  <si>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</si>
  <si>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</si>
  <si>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</si>
  <si>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</si>
  <si>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</si>
  <si>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</si>
  <si>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</si>
  <si>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</si>
  <si>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</si>
  <si>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</si>
  <si>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</si>
  <si>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</si>
  <si>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</si>
  <si>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</si>
  <si>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</si>
  <si>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</si>
  <si>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</si>
  <si>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</si>
  <si>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</si>
  <si>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</si>
  <si>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</si>
  <si>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</si>
  <si>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</si>
  <si>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</si>
  <si>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</si>
  <si>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</si>
  <si>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</si>
  <si>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</si>
  <si>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</si>
  <si>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</si>
  <si>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</si>
  <si>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</si>
  <si>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</si>
  <si>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</si>
  <si>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</si>
  <si>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</si>
  <si>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</si>
  <si>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</si>
  <si>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</si>
  <si>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</si>
  <si>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</si>
  <si>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</si>
  <si>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</si>
  <si>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</si>
  <si>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</si>
  <si>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</si>
  <si>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</si>
  <si>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</si>
  <si>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</si>
  <si>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</si>
  <si>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</si>
  <si>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</si>
  <si>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</si>
  <si>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</si>
  <si>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</si>
  <si>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</si>
  <si>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</si>
  <si>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</si>
  <si>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</si>
  <si>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</si>
  <si>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</si>
  <si>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</si>
  <si>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</si>
  <si>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</si>
  <si>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</si>
  <si>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</si>
  <si>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</si>
  <si>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</si>
  <si>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</si>
  <si>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</si>
  <si>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</si>
  <si>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</si>
  <si>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</si>
  <si>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</si>
  <si>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</si>
  <si>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</si>
  <si>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</si>
  <si>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</si>
  <si>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</si>
  <si>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</si>
  <si>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</si>
  <si>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</si>
  <si>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</si>
  <si>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</si>
  <si>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</si>
  <si>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</si>
  <si>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</si>
  <si>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</si>
  <si>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</si>
  <si>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</si>
  <si>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</si>
  <si>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</si>
  <si>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</si>
  <si>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</si>
  <si>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</si>
  <si>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</si>
  <si>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</si>
  <si>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</si>
  <si>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</si>
  <si>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</si>
  <si>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</si>
  <si>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</si>
  <si>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</si>
  <si>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</si>
  <si>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</si>
  <si>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</si>
  <si>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</si>
  <si>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</si>
  <si>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</si>
  <si>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</si>
  <si>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</si>
  <si>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</si>
  <si>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</si>
  <si>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</si>
  <si>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</si>
  <si>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</si>
  <si>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</si>
  <si>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</si>
  <si>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</si>
  <si>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</si>
  <si>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</si>
  <si>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</si>
  <si>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</si>
  <si>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</si>
  <si>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</si>
  <si>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</si>
  <si>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</si>
  <si>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</si>
  <si>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</si>
  <si>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</si>
  <si>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</si>
  <si>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</si>
  <si>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</si>
  <si>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</si>
  <si>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</si>
  <si>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</si>
  <si>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</si>
  <si>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</si>
  <si>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</si>
  <si>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</si>
  <si>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</si>
  <si>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</si>
  <si>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</si>
  <si>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</si>
  <si>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</si>
  <si>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</si>
  <si>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</si>
  <si>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</si>
  <si>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</si>
  <si>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</si>
  <si>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</si>
  <si>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</si>
  <si>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</si>
  <si>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</si>
  <si>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</si>
  <si>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</si>
  <si>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</si>
  <si>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</si>
  <si>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</si>
  <si>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</si>
  <si>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</si>
  <si>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</si>
  <si>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</si>
  <si>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</si>
  <si>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</si>
  <si>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</si>
  <si>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</si>
  <si>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</si>
  <si>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</si>
  <si>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</si>
  <si>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</si>
  <si>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</si>
  <si>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</si>
  <si>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</si>
  <si>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</si>
  <si>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</si>
  <si>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</si>
  <si>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</si>
  <si>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</si>
  <si>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</si>
  <si>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</si>
  <si>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</si>
  <si>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</si>
  <si>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</si>
  <si>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</si>
  <si>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</si>
  <si>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</si>
  <si>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</si>
  <si>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</si>
  <si>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</si>
  <si>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</si>
  <si>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</si>
  <si>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</si>
  <si>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</si>
  <si>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</si>
  <si>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</si>
  <si>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</si>
  <si>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</si>
  <si>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</si>
  <si>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</si>
  <si>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</si>
  <si>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</si>
  <si>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</si>
  <si>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</si>
  <si>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</si>
  <si>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</si>
  <si>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</si>
  <si>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</si>
  <si>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</si>
  <si>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</si>
  <si>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</si>
  <si>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</si>
  <si>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</si>
  <si>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</si>
  <si>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</si>
  <si>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</si>
  <si>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</si>
  <si>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</si>
  <si>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</si>
  <si>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</si>
  <si>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</si>
  <si>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</si>
  <si>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</si>
  <si>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</si>
  <si>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</si>
  <si>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</si>
  <si>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</si>
  <si>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</si>
  <si>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</si>
  <si>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</si>
  <si>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</si>
  <si>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</si>
  <si>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</si>
  <si>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</si>
  <si>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</si>
  <si>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</si>
  <si>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</si>
  <si>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</si>
  <si>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</si>
  <si>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</si>
  <si>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</si>
  <si>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</si>
  <si>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</si>
  <si>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</si>
  <si>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</si>
  <si>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</si>
  <si>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</si>
  <si>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</si>
  <si>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</si>
  <si>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</si>
  <si>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</si>
  <si>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</si>
  <si>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</si>
  <si>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</si>
  <si>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</si>
  <si>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</si>
  <si>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</si>
  <si>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</si>
  <si>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</si>
  <si>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</si>
  <si>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</si>
  <si>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</si>
  <si>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</si>
  <si>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</si>
  <si>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</si>
  <si>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</si>
  <si>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</si>
  <si>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</si>
  <si>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</si>
  <si>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</si>
  <si>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</si>
  <si>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</si>
  <si>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</si>
  <si>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</si>
  <si>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</si>
  <si>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</si>
  <si>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</si>
  <si>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</si>
  <si>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</si>
  <si>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</si>
  <si>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</si>
  <si>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</si>
  <si>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</si>
  <si>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</si>
  <si>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</si>
  <si>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</si>
  <si>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</si>
  <si>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</si>
  <si>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</si>
  <si>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</si>
  <si>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</si>
  <si>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</si>
  <si>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</si>
  <si>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</si>
  <si>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</si>
  <si>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</si>
  <si>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</si>
  <si>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</si>
  <si>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</si>
  <si>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</si>
  <si>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</si>
  <si>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</si>
  <si>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</si>
  <si>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</si>
  <si>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</si>
  <si>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</si>
  <si>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</si>
  <si>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</si>
  <si>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</si>
  <si>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</si>
  <si>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</si>
  <si>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</si>
  <si>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</si>
  <si>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</si>
  <si>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</si>
  <si>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</si>
  <si>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</si>
  <si>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</si>
  <si>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</si>
  <si>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</si>
  <si>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</si>
  <si>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</si>
  <si>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</si>
  <si>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</si>
  <si>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</si>
  <si>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</si>
  <si>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</si>
  <si>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</si>
  <si>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</si>
  <si>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</si>
  <si>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</si>
  <si>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</si>
  <si>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</si>
  <si>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</si>
  <si>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</si>
  <si>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</si>
  <si>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</si>
  <si>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</si>
  <si>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</si>
  <si>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</si>
  <si>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</si>
  <si>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</si>
  <si>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</si>
  <si>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</si>
  <si>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</si>
  <si>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</si>
  <si>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</si>
  <si>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</si>
  <si>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</si>
  <si>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</si>
  <si>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</si>
  <si>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</si>
  <si>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</si>
  <si>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</si>
  <si>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</si>
  <si>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</si>
  <si>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</si>
  <si>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</si>
  <si>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</si>
  <si>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</si>
  <si>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</si>
  <si>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</si>
  <si>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</si>
  <si>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</si>
  <si>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</si>
  <si>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</si>
  <si>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</si>
  <si>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</si>
  <si>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</si>
  <si>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</si>
  <si>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</si>
  <si>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</si>
  <si>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</si>
  <si>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</si>
  <si>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</si>
  <si>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</si>
  <si>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</si>
  <si>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</si>
  <si>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</si>
  <si>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</si>
  <si>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</si>
  <si>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</si>
  <si>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</si>
  <si>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</si>
  <si>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</si>
  <si>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</si>
  <si>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</si>
  <si>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</si>
  <si>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</si>
  <si>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</si>
  <si>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</si>
  <si>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</si>
  <si>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</si>
  <si>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</si>
  <si>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</si>
  <si>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</si>
  <si>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</si>
  <si>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</si>
  <si>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</si>
  <si>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</si>
  <si>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</si>
  <si>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</si>
  <si>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</si>
  <si>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</si>
  <si>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</si>
  <si>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</si>
  <si>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</si>
  <si>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</si>
  <si>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</si>
  <si>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</si>
  <si>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</si>
  <si>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</si>
  <si>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</si>
  <si>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</si>
  <si>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</si>
  <si>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</si>
  <si>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</si>
  <si>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</si>
  <si>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</si>
  <si>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</si>
  <si>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</si>
  <si>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</si>
  <si>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</si>
  <si>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</si>
  <si>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</si>
  <si>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</si>
  <si>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</si>
  <si>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</si>
  <si>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</si>
  <si>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</si>
  <si>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</si>
  <si>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</si>
  <si>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</si>
  <si>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</si>
  <si>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</si>
  <si>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</si>
  <si>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</si>
  <si>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</si>
  <si>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</si>
  <si>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</si>
  <si>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</si>
  <si>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</si>
  <si>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</si>
  <si>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</si>
  <si>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</si>
  <si>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</si>
  <si>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</si>
  <si>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</si>
  <si>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</si>
  <si>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</si>
  <si>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</si>
  <si>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</si>
  <si>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</si>
  <si>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</si>
  <si>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</si>
  <si>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</si>
  <si>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</si>
  <si>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</si>
  <si>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</si>
  <si>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</si>
  <si>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</si>
  <si>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</si>
  <si>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</si>
  <si>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</si>
  <si>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</si>
  <si>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</si>
  <si>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</si>
  <si>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</si>
  <si>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</si>
  <si>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</si>
  <si>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</si>
  <si>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</si>
  <si>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</si>
  <si>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</si>
  <si>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</si>
  <si>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</si>
  <si>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</si>
  <si>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</si>
  <si>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</si>
  <si>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</si>
  <si>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</si>
  <si>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</si>
  <si>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</si>
  <si>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</si>
  <si>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</si>
  <si>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</si>
  <si>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</si>
  <si>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</si>
  <si>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</si>
  <si>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</si>
  <si>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</si>
  <si>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</si>
  <si>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</si>
  <si>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</si>
  <si>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</si>
  <si>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</si>
  <si>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</si>
  <si>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</si>
  <si>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</si>
  <si>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</si>
  <si>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</si>
  <si>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</si>
  <si>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</si>
  <si>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</si>
  <si>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</si>
  <si>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</si>
  <si>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</si>
  <si>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</si>
  <si>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</si>
  <si>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</si>
  <si>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</si>
  <si>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</si>
  <si>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</si>
  <si>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</si>
  <si>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</si>
  <si>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</si>
  <si>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</si>
  <si>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</si>
  <si>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</si>
  <si>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</si>
  <si>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</si>
  <si>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</si>
  <si>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</si>
  <si>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</si>
  <si>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</si>
  <si>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</si>
  <si>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</si>
  <si>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</si>
  <si>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</si>
  <si>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</si>
  <si>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</si>
  <si>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</si>
  <si>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</si>
  <si>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</si>
  <si>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</si>
  <si>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</si>
  <si>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</si>
  <si>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</si>
  <si>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</si>
  <si>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</si>
  <si>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</si>
  <si>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</si>
  <si>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</si>
  <si>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</si>
  <si>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</si>
  <si>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</si>
  <si>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</si>
  <si>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</si>
  <si>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</si>
  <si>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</si>
  <si>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</si>
  <si>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</si>
  <si>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</si>
  <si>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</si>
  <si>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</si>
  <si>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</si>
  <si>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</si>
  <si>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</si>
  <si>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</si>
  <si>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</si>
  <si>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</si>
  <si>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</si>
  <si>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</si>
  <si>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</si>
  <si>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</si>
  <si>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</si>
  <si>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</si>
  <si>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</si>
  <si>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</si>
  <si>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</si>
  <si>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</si>
  <si>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</si>
  <si>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</si>
  <si>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</si>
  <si>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</si>
  <si>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</si>
  <si>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</si>
  <si>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</si>
  <si>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</si>
  <si>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</si>
  <si>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</si>
  <si>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</si>
  <si>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</si>
  <si>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</si>
  <si>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</si>
  <si>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</si>
  <si>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</si>
  <si>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</si>
  <si>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</si>
  <si>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</si>
  <si>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</si>
  <si>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</si>
  <si>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</si>
  <si>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</si>
  <si>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</si>
  <si>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</si>
  <si>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</si>
  <si>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</si>
  <si>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</si>
  <si>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</si>
  <si>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</si>
  <si>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</si>
  <si>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</si>
  <si>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</si>
  <si>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</si>
  <si>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</si>
  <si>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</si>
  <si>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</si>
  <si>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</si>
  <si>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</si>
  <si>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</si>
  <si>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</si>
  <si>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</si>
  <si>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</si>
  <si>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</si>
  <si>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</si>
  <si>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</si>
  <si>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</si>
  <si>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</si>
  <si>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</si>
  <si>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</si>
  <si>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</si>
  <si>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</si>
  <si>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</si>
  <si>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</si>
  <si>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</si>
  <si>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</si>
  <si>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</si>
  <si>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</si>
  <si>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</si>
  <si>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</si>
  <si>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</si>
  <si>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</si>
  <si>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</si>
  <si>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</si>
  <si>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</si>
  <si>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</si>
  <si>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</si>
  <si>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</si>
  <si>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</si>
  <si>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</si>
  <si>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</si>
  <si>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</si>
  <si>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</si>
  <si>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</si>
  <si>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</si>
  <si>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</si>
  <si>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</si>
  <si>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</si>
  <si>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</si>
  <si>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</si>
  <si>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</si>
  <si>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</si>
  <si>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</si>
  <si>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</si>
  <si>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</si>
  <si>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</si>
  <si>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</si>
  <si>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</si>
  <si>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</si>
  <si>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</si>
  <si>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</si>
  <si>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</si>
  <si>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</si>
  <si>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</si>
  <si>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</si>
  <si>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</si>
  <si>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</si>
  <si>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</si>
  <si>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</si>
  <si>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</si>
  <si>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</si>
  <si>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</si>
  <si>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</si>
  <si>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</si>
  <si>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</si>
  <si>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</si>
  <si>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</si>
  <si>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</si>
  <si>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</si>
  <si>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</si>
  <si>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</si>
  <si>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</si>
  <si>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</si>
  <si>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</si>
  <si>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</si>
  <si>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</si>
  <si>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</si>
  <si>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</si>
  <si>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</si>
  <si>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</si>
  <si>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</si>
  <si>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</si>
  <si>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</si>
  <si>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</si>
  <si>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</si>
  <si>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</si>
  <si>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</si>
  <si>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</si>
  <si>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</si>
  <si>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</si>
  <si>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</si>
  <si>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</si>
  <si>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</si>
  <si>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</si>
  <si>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</si>
  <si>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</si>
  <si>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</si>
  <si>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</si>
  <si>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</si>
  <si>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</si>
  <si>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</si>
  <si>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</si>
  <si>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</si>
  <si>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</si>
  <si>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</si>
  <si>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</si>
  <si>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</si>
  <si>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</si>
  <si>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</si>
  <si>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</si>
  <si>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</si>
  <si>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</si>
  <si>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</si>
  <si>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</si>
  <si>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</si>
  <si>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</si>
  <si>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</si>
  <si>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</si>
  <si>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</si>
  <si>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</si>
  <si>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</si>
  <si>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</si>
  <si>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</si>
  <si>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</si>
  <si>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</si>
  <si>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</si>
  <si>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</si>
  <si>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</si>
  <si>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</si>
  <si>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</si>
  <si>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</si>
  <si>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</si>
  <si>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</si>
  <si>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</si>
  <si>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</si>
  <si>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</si>
  <si>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</si>
  <si>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</si>
  <si>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</si>
  <si>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</si>
  <si>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</si>
  <si>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</si>
  <si>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</si>
  <si>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</si>
  <si>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</si>
  <si>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</si>
  <si>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</si>
  <si>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</si>
  <si>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</si>
  <si>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</si>
  <si>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</si>
  <si>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</si>
  <si>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</si>
  <si>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</si>
  <si>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</si>
  <si>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</si>
  <si>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</si>
  <si>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</si>
  <si>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</si>
  <si>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</si>
  <si>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</si>
  <si>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</si>
  <si>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</si>
  <si>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</si>
  <si>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</si>
  <si>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</si>
  <si>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</si>
  <si>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</si>
  <si>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</si>
  <si>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</si>
  <si>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</si>
  <si>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</si>
  <si>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</si>
  <si>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</si>
  <si>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</si>
  <si>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</si>
  <si>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</si>
  <si>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</si>
  <si>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</si>
  <si>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</si>
  <si>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</si>
  <si>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</si>
  <si>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</si>
  <si>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</si>
  <si>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</si>
  <si>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</si>
  <si>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</si>
  <si>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</si>
  <si>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</si>
  <si>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</si>
  <si>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</si>
  <si>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</si>
  <si>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</si>
  <si>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</si>
  <si>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</si>
  <si>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</si>
  <si>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</si>
  <si>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</si>
  <si>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</si>
  <si>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</si>
  <si>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</si>
  <si>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</si>
  <si>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</si>
  <si>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</si>
  <si>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</si>
  <si>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</si>
  <si>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</si>
  <si>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</si>
  <si>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</si>
  <si>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</si>
  <si>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</si>
  <si>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</si>
  <si>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</si>
  <si>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</si>
  <si>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</si>
  <si>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</si>
  <si>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</si>
  <si>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</si>
  <si>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</si>
  <si>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</si>
  <si>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</si>
  <si>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</si>
  <si>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</si>
  <si>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</si>
  <si>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</si>
  <si>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</si>
  <si>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</si>
  <si>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</si>
  <si>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</si>
  <si>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</si>
  <si>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</si>
  <si>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</si>
  <si>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</si>
  <si>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</si>
  <si>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</si>
  <si>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</si>
  <si>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</si>
  <si>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</si>
  <si>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</si>
  <si>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</si>
  <si>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</si>
  <si>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</si>
  <si>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</si>
  <si>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</si>
  <si>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</si>
  <si>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</si>
  <si>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</si>
  <si>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</si>
  <si>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</si>
  <si>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</si>
  <si>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</si>
  <si>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</si>
  <si>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</si>
  <si>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</si>
  <si>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</si>
  <si>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</si>
  <si>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</si>
  <si>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</si>
  <si>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</si>
  <si>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</si>
  <si>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</si>
  <si>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</si>
  <si>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</si>
  <si>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</si>
  <si>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</si>
  <si>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</si>
  <si>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</si>
  <si>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</si>
  <si>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</si>
  <si>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</si>
  <si>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</si>
  <si>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</si>
  <si>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</si>
  <si>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</si>
  <si>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</si>
  <si>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</si>
  <si>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</si>
  <si>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</si>
  <si>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</si>
  <si>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</si>
  <si>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</si>
  <si>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</si>
  <si>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</si>
  <si>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</si>
  <si>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</si>
  <si>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</si>
  <si>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</si>
  <si>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</si>
  <si>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</si>
  <si>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</si>
  <si>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</si>
  <si>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</si>
  <si>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</si>
  <si>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</si>
  <si>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</si>
  <si>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</si>
  <si>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</si>
  <si>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</si>
  <si>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</si>
  <si>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</si>
  <si>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</si>
  <si>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</si>
  <si>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</si>
  <si>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</si>
  <si>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</si>
  <si>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</si>
  <si>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</si>
  <si>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</si>
  <si>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</si>
  <si>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</si>
  <si>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</si>
  <si>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</si>
  <si>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</si>
  <si>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</si>
  <si>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</si>
  <si>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</si>
  <si>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</si>
  <si>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</si>
  <si>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</si>
  <si>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</si>
  <si>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</si>
  <si>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</si>
  <si>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</si>
  <si>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</si>
  <si>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</si>
  <si>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</si>
  <si>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</si>
  <si>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</si>
  <si>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</si>
  <si>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</si>
  <si>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</si>
  <si>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</si>
  <si>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</si>
  <si>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</si>
  <si>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</si>
  <si>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</si>
  <si>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</si>
  <si>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</si>
  <si>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</si>
  <si>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</si>
  <si>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</si>
  <si>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</si>
  <si>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</si>
  <si>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</si>
  <si>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</si>
  <si>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</si>
  <si>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</si>
  <si>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</si>
  <si>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</si>
  <si>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</si>
  <si>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</si>
  <si>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</si>
  <si>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</si>
  <si>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</si>
  <si>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</si>
  <si>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</si>
  <si>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</si>
  <si>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</si>
  <si>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</si>
  <si>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</si>
  <si>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</si>
  <si>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</si>
  <si>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</si>
  <si>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</si>
  <si>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</si>
  <si>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</si>
  <si>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</si>
  <si>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</si>
  <si>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</si>
  <si>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</si>
  <si>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</si>
  <si>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</si>
  <si>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</si>
  <si>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</si>
  <si>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</si>
  <si>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</si>
  <si>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</si>
  <si>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</si>
  <si>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</si>
  <si>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</si>
  <si>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</si>
  <si>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</si>
  <si>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</si>
  <si>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</si>
  <si>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</si>
  <si>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</si>
  <si>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</si>
  <si>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</si>
  <si>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</si>
  <si>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</si>
  <si>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</si>
  <si>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</si>
  <si>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</si>
  <si>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</si>
  <si>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</si>
  <si>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</si>
  <si>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</si>
  <si>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</si>
  <si>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</si>
  <si>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</si>
  <si>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</si>
  <si>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</si>
  <si>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</si>
  <si>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</si>
  <si>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</si>
  <si>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</si>
  <si>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</si>
  <si>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</si>
  <si>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</si>
  <si>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</si>
  <si>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</si>
  <si>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</si>
  <si>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</si>
  <si>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</si>
  <si>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</si>
  <si>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</si>
  <si>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</si>
  <si>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</si>
  <si>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</si>
  <si>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</si>
  <si>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</si>
  <si>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</si>
  <si>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</si>
  <si>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</si>
  <si>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</si>
  <si>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</si>
  <si>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</si>
  <si>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</si>
  <si>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</si>
  <si>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</si>
  <si>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</si>
  <si>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</si>
  <si>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</si>
  <si>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</si>
  <si>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</si>
  <si>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</si>
  <si>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</si>
  <si>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</si>
  <si>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</si>
  <si>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</si>
  <si>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</si>
  <si>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</si>
  <si>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</si>
  <si>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</si>
  <si>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</si>
  <si>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</si>
  <si>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</si>
  <si>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</si>
  <si>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</si>
  <si>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</si>
  <si>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</si>
  <si>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</si>
  <si>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</si>
  <si>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</si>
  <si>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</si>
  <si>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</si>
  <si>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</si>
  <si>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</si>
  <si>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</si>
  <si>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</si>
  <si>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</si>
  <si>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</si>
  <si>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</si>
  <si>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</si>
  <si>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</si>
  <si>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</si>
  <si>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</si>
  <si>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</si>
  <si>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</si>
  <si>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</si>
  <si>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</si>
  <si>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</si>
  <si>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</si>
  <si>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</si>
  <si>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</si>
  <si>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</si>
  <si>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</si>
  <si>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</si>
  <si>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</si>
  <si>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</si>
  <si>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</si>
  <si>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</si>
  <si>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</si>
  <si>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</si>
  <si>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</si>
  <si>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</si>
  <si>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</si>
  <si>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</si>
  <si>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</si>
  <si>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</si>
  <si>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</si>
  <si>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</si>
  <si>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</si>
  <si>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</si>
  <si>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</si>
  <si>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</si>
  <si>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</si>
  <si>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</si>
  <si>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</si>
  <si>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</si>
  <si>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</si>
  <si>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</si>
  <si>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</si>
  <si>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</si>
  <si>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</si>
  <si>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</si>
  <si>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</si>
  <si>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</si>
  <si>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</si>
  <si>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</si>
  <si>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</si>
  <si>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</si>
  <si>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</si>
  <si>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</si>
  <si>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</si>
  <si>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</si>
  <si>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</si>
  <si>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</si>
  <si>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</si>
  <si>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</si>
  <si>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</si>
  <si>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</si>
  <si>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</si>
  <si>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</si>
  <si>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</si>
  <si>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</si>
  <si>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</si>
  <si>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</si>
  <si>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</si>
  <si>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</si>
  <si>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</si>
  <si>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</si>
  <si>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</si>
  <si>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</si>
  <si>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</si>
  <si>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</si>
  <si>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</si>
  <si>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</si>
  <si>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</si>
  <si>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</si>
  <si>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</si>
  <si>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</si>
  <si>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</si>
  <si>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</si>
  <si>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</si>
  <si>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</si>
  <si>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</si>
  <si>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</si>
  <si>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</si>
  <si>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</si>
  <si>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</si>
  <si>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</si>
  <si>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</si>
  <si>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</si>
  <si>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</si>
  <si>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</si>
  <si>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</si>
  <si>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</si>
  <si>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</si>
  <si>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</si>
  <si>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</si>
  <si>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</si>
  <si>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</si>
  <si>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</si>
  <si>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</si>
  <si>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</si>
  <si>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</si>
  <si>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</si>
  <si>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</si>
  <si>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</si>
  <si>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</si>
  <si>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</si>
  <si>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</si>
  <si>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</si>
  <si>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</si>
  <si>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</si>
  <si>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</si>
  <si>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</si>
  <si>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</si>
  <si>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</si>
  <si>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</si>
  <si>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</si>
  <si>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</si>
  <si>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</si>
  <si>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</si>
  <si>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</si>
  <si>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</si>
  <si>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</si>
  <si>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</si>
  <si>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</si>
  <si>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</si>
  <si>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</si>
  <si>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</si>
  <si>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</si>
  <si>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</si>
  <si>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</si>
  <si>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</si>
  <si>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</si>
  <si>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</si>
  <si>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</si>
  <si>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</si>
  <si>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</si>
  <si>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</si>
  <si>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</si>
  <si>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</si>
  <si>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</si>
  <si>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</si>
  <si>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</si>
  <si>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</si>
  <si>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</si>
  <si>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</si>
  <si>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</si>
  <si>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</si>
  <si>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</si>
  <si>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</si>
  <si>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</si>
  <si>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</si>
  <si>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</si>
  <si>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</si>
  <si>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</si>
  <si>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</si>
  <si>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</si>
  <si>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</si>
  <si>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</si>
  <si>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</si>
  <si>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</si>
  <si>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</si>
  <si>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</si>
  <si>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</si>
  <si>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</si>
  <si>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</si>
  <si>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</si>
  <si>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</si>
  <si>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</si>
  <si>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</si>
  <si>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</si>
  <si>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</si>
  <si>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</si>
  <si>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</si>
  <si>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</si>
  <si>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</si>
  <si>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</si>
  <si>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</si>
  <si>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</si>
  <si>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</si>
  <si>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</si>
  <si>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</si>
  <si>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</si>
  <si>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</si>
  <si>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</si>
  <si>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</si>
  <si>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</si>
  <si>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</si>
  <si>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</si>
  <si>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</si>
  <si>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</si>
  <si>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</si>
  <si>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</si>
  <si>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</si>
  <si>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</si>
  <si>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</si>
  <si>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</si>
  <si>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</si>
  <si>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</si>
  <si>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</si>
  <si>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</si>
  <si>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</si>
  <si>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</si>
  <si>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</si>
  <si>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</si>
  <si>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</si>
  <si>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</si>
  <si>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</si>
  <si>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</si>
  <si>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</si>
  <si>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</si>
  <si>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</si>
  <si>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</si>
  <si>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</si>
  <si>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</si>
  <si>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</si>
  <si>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</si>
  <si>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</si>
  <si>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</si>
  <si>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</si>
  <si>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</si>
  <si>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</si>
  <si>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</si>
  <si>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</si>
  <si>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</si>
  <si>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</si>
  <si>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</si>
  <si>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</si>
  <si>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</si>
  <si>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</si>
  <si>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</si>
  <si>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</si>
  <si>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</si>
  <si>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</si>
  <si>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</si>
  <si>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</si>
  <si>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</si>
  <si>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</si>
  <si>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</si>
  <si>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</si>
  <si>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</si>
  <si>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</si>
  <si>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</si>
  <si>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</si>
  <si>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</si>
  <si>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</si>
  <si>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</si>
  <si>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</si>
  <si>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</si>
  <si>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</si>
  <si>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</si>
  <si>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</si>
  <si>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</si>
  <si>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</si>
  <si>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</si>
  <si>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</si>
  <si>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</si>
  <si>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</si>
  <si>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</si>
  <si>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</si>
  <si>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</si>
  <si>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</si>
  <si>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</si>
  <si>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</si>
  <si>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</si>
  <si>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</si>
  <si>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</si>
  <si>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</si>
  <si>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</si>
  <si>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</si>
  <si>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</si>
  <si>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</si>
  <si>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</si>
  <si>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</si>
  <si>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</si>
  <si>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</si>
  <si>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</si>
  <si>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</si>
  <si>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</si>
  <si>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</si>
  <si>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</si>
  <si>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</si>
  <si>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</si>
  <si>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</si>
  <si>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</si>
  <si>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</si>
  <si>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</si>
  <si>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</si>
  <si>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</si>
  <si>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</si>
  <si>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</si>
  <si>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</si>
  <si>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</si>
  <si>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</si>
  <si>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</si>
  <si>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</si>
  <si>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</si>
  <si>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</si>
  <si>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</si>
  <si>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</si>
  <si>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</si>
  <si>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</si>
  <si>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</si>
  <si>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</si>
  <si>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</si>
  <si>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</si>
  <si>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</si>
  <si>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</si>
  <si>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</si>
  <si>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</si>
  <si>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</si>
  <si>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</si>
  <si>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</si>
  <si>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</si>
  <si>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</si>
  <si>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</si>
  <si>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</si>
  <si>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</si>
  <si>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</si>
  <si>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</si>
  <si>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</si>
  <si>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</si>
  <si>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</si>
  <si>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</si>
  <si>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</si>
  <si>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</si>
  <si>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</si>
  <si>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</si>
  <si>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</si>
  <si>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</si>
  <si>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</si>
  <si>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</si>
  <si>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</si>
  <si>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</si>
  <si>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</si>
  <si>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</si>
  <si>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</si>
  <si>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</si>
  <si>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</si>
  <si>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</si>
  <si>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</si>
  <si>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</si>
  <si>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</si>
  <si>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</si>
  <si>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</si>
  <si>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</si>
  <si>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</si>
  <si>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</si>
  <si>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</si>
  <si>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</si>
  <si>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</si>
  <si>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</si>
  <si>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</si>
  <si>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</si>
  <si>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</si>
  <si>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</si>
  <si>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</si>
  <si>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</si>
  <si>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</si>
  <si>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</si>
  <si>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</si>
  <si>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</si>
  <si>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</si>
  <si>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</si>
  <si>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</si>
  <si>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</si>
  <si>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</si>
  <si>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</si>
  <si>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</si>
  <si>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</si>
  <si>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</si>
  <si>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</si>
  <si>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</si>
  <si>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</si>
  <si>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</si>
  <si>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</si>
  <si>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</si>
  <si>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</si>
  <si>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</si>
  <si>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</si>
  <si>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</si>
  <si>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</si>
  <si>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</si>
  <si>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</si>
  <si>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</si>
  <si>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</si>
  <si>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</si>
  <si>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</si>
  <si>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</si>
  <si>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</si>
  <si>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</si>
  <si>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</si>
  <si>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</si>
  <si>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</si>
  <si>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</si>
  <si>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</si>
  <si>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</si>
  <si>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</si>
  <si>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</si>
  <si>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</si>
  <si>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</si>
  <si>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</si>
  <si>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</si>
  <si>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</si>
  <si>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</si>
  <si>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</si>
  <si>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</si>
  <si>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</si>
  <si>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</si>
  <si>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</si>
  <si>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</si>
  <si>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</si>
  <si>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</si>
  <si>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</si>
  <si>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</si>
  <si>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</si>
  <si>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</si>
  <si>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</si>
  <si>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</si>
  <si>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</si>
  <si>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</si>
  <si>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</si>
  <si>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</si>
  <si>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</si>
  <si>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</si>
  <si>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</si>
  <si>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</si>
  <si>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</si>
  <si>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</si>
  <si>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</si>
  <si>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</si>
  <si>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</si>
  <si>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</si>
  <si>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</si>
  <si>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</si>
  <si>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</si>
  <si>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</si>
  <si>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</si>
  <si>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</si>
  <si>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</si>
  <si>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</si>
  <si>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</si>
  <si>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</si>
  <si>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</si>
  <si>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</si>
  <si>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</si>
  <si>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</si>
  <si>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</si>
  <si>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</si>
  <si>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</si>
  <si>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</si>
  <si>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</si>
  <si>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</si>
  <si>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</si>
  <si>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</si>
  <si>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</si>
  <si>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</si>
  <si>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</si>
  <si>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</si>
  <si>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</si>
  <si>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</si>
  <si>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</si>
  <si>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</si>
  <si>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</si>
  <si>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</si>
  <si>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</si>
  <si>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</si>
  <si>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</si>
  <si>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</si>
  <si>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</si>
  <si>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</si>
  <si>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</si>
  <si>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</si>
  <si>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</si>
  <si>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</si>
  <si>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</si>
  <si>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</si>
  <si>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</si>
  <si>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</si>
  <si>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</si>
  <si>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</si>
  <si>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</si>
  <si>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</si>
  <si>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</si>
  <si>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</si>
  <si>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</si>
  <si>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</si>
  <si>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</si>
  <si>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</si>
  <si>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</si>
  <si>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</si>
  <si>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</si>
  <si>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</si>
  <si>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</si>
  <si>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</si>
  <si>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</si>
  <si>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</si>
  <si>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</si>
  <si>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</si>
  <si>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</si>
  <si>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</si>
  <si>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</si>
  <si>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</si>
  <si>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</si>
  <si>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</si>
  <si>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</si>
  <si>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</si>
  <si>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</si>
  <si>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</si>
  <si>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</si>
  <si>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</si>
  <si>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</si>
  <si>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</si>
  <si>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</si>
  <si>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</si>
  <si>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</si>
  <si>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</si>
  <si>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</si>
  <si>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</si>
  <si>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</si>
  <si>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</si>
  <si>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</si>
  <si>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</si>
  <si>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</si>
  <si>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</si>
  <si>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</si>
  <si>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</si>
  <si>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</si>
  <si>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</si>
  <si>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</si>
  <si>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</si>
  <si>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</si>
  <si>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</si>
  <si>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</si>
  <si>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</si>
  <si>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</si>
  <si>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</si>
  <si>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</si>
  <si>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</si>
  <si>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</si>
  <si>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</si>
  <si>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</si>
  <si>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</si>
  <si>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</si>
  <si>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</si>
  <si>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</si>
  <si>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</si>
  <si>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</si>
  <si>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</si>
  <si>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</si>
  <si>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</si>
  <si>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</si>
  <si>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</si>
  <si>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</si>
  <si>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</si>
  <si>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</si>
  <si>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</si>
  <si>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</si>
  <si>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</si>
  <si>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</si>
  <si>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</si>
  <si>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</si>
  <si>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</si>
  <si>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</si>
  <si>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</si>
  <si>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</si>
  <si>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</si>
  <si>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</si>
  <si>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</si>
  <si>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</si>
  <si>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</si>
  <si>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</si>
  <si>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</si>
  <si>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</si>
  <si>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</si>
  <si>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</si>
  <si>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</si>
  <si>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</si>
  <si>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</si>
  <si>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</si>
  <si>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</si>
  <si>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</si>
  <si>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</si>
  <si>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</si>
  <si>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</si>
  <si>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</si>
  <si>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</si>
  <si>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</si>
  <si>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</si>
  <si>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</si>
  <si>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</si>
  <si>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</si>
  <si>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</si>
  <si>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</si>
  <si>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</si>
  <si>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</si>
  <si>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</si>
  <si>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</si>
  <si>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</si>
  <si>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</si>
  <si>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</si>
  <si>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</si>
  <si>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</si>
  <si>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</si>
  <si>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</si>
  <si>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</si>
  <si>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</si>
  <si>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</si>
  <si>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</si>
  <si>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</si>
  <si>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</si>
  <si>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</si>
  <si>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</si>
  <si>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</si>
  <si>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</si>
  <si>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</si>
  <si>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</si>
  <si>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</si>
  <si>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</si>
  <si>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</si>
  <si>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</si>
  <si>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</si>
  <si>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</si>
  <si>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</si>
  <si>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</si>
  <si>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</si>
  <si>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</si>
  <si>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</si>
  <si>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</si>
  <si>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</si>
  <si>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</si>
  <si>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</si>
  <si>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</si>
  <si>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</si>
  <si>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</si>
  <si>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</si>
  <si>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</si>
  <si>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</si>
  <si>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</si>
  <si>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</si>
  <si>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</si>
  <si>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</si>
  <si>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</si>
  <si>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</si>
  <si>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</si>
  <si>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</si>
  <si>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</si>
  <si>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</si>
  <si>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</si>
  <si>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</si>
  <si>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</si>
  <si>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</si>
  <si>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</si>
  <si>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</si>
  <si>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</si>
  <si>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</si>
  <si>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</si>
  <si>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</si>
  <si>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</si>
  <si>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</si>
  <si>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</si>
  <si>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</si>
  <si>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</si>
  <si>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</si>
  <si>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</si>
  <si>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</si>
  <si>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</si>
  <si>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</si>
  <si>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</si>
  <si>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</si>
  <si>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</si>
  <si>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</si>
  <si>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</si>
  <si>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</si>
  <si>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</si>
  <si>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</si>
  <si>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</si>
  <si>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</si>
  <si>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</si>
  <si>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</si>
  <si>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</si>
  <si>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</si>
  <si>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</si>
  <si>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</si>
  <si>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</si>
  <si>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</si>
  <si>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</si>
  <si>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</si>
  <si>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</si>
  <si>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</si>
  <si>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</si>
  <si>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</si>
  <si>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</si>
  <si>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</si>
  <si>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</si>
  <si>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</si>
  <si>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</si>
  <si>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</si>
  <si>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</si>
  <si>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</si>
  <si>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</si>
  <si>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</si>
  <si>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</si>
  <si>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</si>
  <si>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</si>
  <si>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</si>
  <si>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</si>
  <si>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</si>
  <si>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</si>
  <si>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</si>
  <si>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</si>
  <si>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</si>
  <si>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</si>
  <si>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</si>
  <si>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</si>
  <si>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</si>
  <si>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</si>
  <si>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</si>
  <si>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</si>
  <si>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</si>
  <si>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</si>
  <si>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</si>
  <si>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</si>
  <si>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</si>
  <si>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</si>
  <si>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</si>
  <si>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</si>
  <si>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</si>
  <si>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</si>
  <si>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</si>
  <si>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</si>
  <si>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</si>
  <si>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</si>
  <si>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</si>
  <si>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</si>
  <si>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</si>
  <si>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</si>
  <si>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</si>
  <si>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</si>
  <si>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</si>
  <si>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</si>
  <si>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</si>
  <si>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</si>
  <si>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</si>
  <si>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</si>
  <si>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</si>
  <si>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</si>
  <si>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</si>
  <si>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</si>
  <si>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</si>
  <si>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</si>
  <si>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</si>
  <si>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</si>
  <si>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</si>
  <si>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</si>
  <si>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</si>
  <si>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</si>
  <si>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</si>
  <si>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</si>
  <si>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</si>
  <si>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</si>
  <si>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</si>
  <si>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</si>
  <si>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</si>
  <si>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</si>
  <si>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</si>
  <si>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</si>
  <si>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</si>
  <si>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</si>
  <si>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</si>
  <si>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</si>
  <si>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</si>
  <si>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</si>
  <si>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</si>
  <si>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</si>
  <si>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</si>
  <si>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</si>
  <si>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</si>
  <si>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</si>
  <si>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</si>
  <si>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</si>
  <si>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</si>
  <si>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</si>
  <si>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</si>
  <si>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</si>
  <si>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</si>
  <si>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</si>
  <si>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</si>
  <si>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</si>
  <si>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</si>
  <si>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</si>
  <si>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</si>
  <si>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</si>
  <si>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</si>
  <si>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</si>
  <si>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</si>
  <si>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</si>
  <si>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</si>
  <si>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</si>
  <si>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</si>
  <si>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</si>
  <si>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</si>
  <si>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</si>
  <si>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</si>
  <si>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</si>
  <si>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</si>
  <si>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</si>
  <si>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</si>
  <si>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</si>
  <si>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</si>
  <si>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</si>
  <si>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</si>
  <si>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</si>
  <si>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</si>
  <si>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</si>
  <si>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</si>
  <si>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</si>
  <si>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</si>
  <si>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</si>
  <si>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</si>
  <si>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</si>
  <si>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</si>
  <si>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</si>
  <si>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</si>
  <si>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</si>
  <si>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</si>
  <si>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</si>
  <si>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</si>
  <si>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</si>
  <si>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</si>
  <si>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</si>
  <si>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</si>
  <si>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</si>
  <si>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</si>
  <si>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</si>
  <si>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</si>
  <si>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</si>
  <si>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</si>
  <si>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</si>
  <si>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</si>
  <si>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</si>
  <si>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</si>
  <si>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</si>
  <si>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</si>
  <si>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</si>
  <si>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</si>
  <si>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</si>
  <si>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</si>
  <si>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</si>
  <si>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</si>
  <si>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</si>
  <si>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</si>
  <si>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</si>
  <si>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</si>
  <si>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</si>
  <si>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</si>
  <si>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</si>
  <si>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</si>
  <si>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</si>
  <si>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</si>
  <si>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</si>
  <si>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</si>
  <si>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</si>
  <si>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</si>
  <si>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</si>
  <si>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</si>
  <si>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</si>
  <si>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</si>
  <si>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</si>
  <si>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</si>
  <si>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</si>
  <si>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</si>
  <si>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</si>
  <si>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</si>
  <si>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</si>
  <si>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</si>
  <si>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</si>
  <si>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</si>
  <si>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</si>
  <si>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</si>
  <si>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</si>
  <si>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</si>
  <si>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</si>
  <si>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</si>
  <si>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</si>
  <si>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</si>
  <si>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</si>
  <si>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</si>
  <si>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</si>
  <si>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</si>
  <si>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</si>
  <si>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</si>
  <si>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</si>
  <si>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</si>
  <si>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</si>
  <si>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</si>
  <si>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</si>
  <si>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</si>
  <si>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</si>
  <si>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</si>
  <si>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</si>
  <si>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</si>
  <si>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</si>
  <si>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</si>
  <si>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</si>
  <si>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</si>
  <si>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</si>
  <si>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</si>
  <si>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</si>
  <si>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</si>
  <si>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</si>
  <si>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</si>
  <si>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</si>
  <si>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</si>
  <si>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</si>
  <si>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</si>
  <si>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</si>
  <si>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</si>
  <si>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</si>
  <si>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</si>
  <si>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</si>
  <si>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</si>
  <si>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</si>
  <si>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</si>
  <si>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</si>
  <si>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</si>
  <si>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</si>
  <si>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</si>
  <si>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</si>
  <si>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</si>
  <si>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</si>
  <si>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</si>
  <si>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</si>
  <si>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</si>
  <si>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</si>
  <si>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</si>
  <si>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</si>
  <si>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</si>
  <si>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</si>
  <si>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</si>
  <si>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</si>
  <si>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</si>
  <si>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</si>
  <si>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</si>
  <si>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</si>
  <si>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</si>
  <si>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</si>
  <si>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</si>
  <si>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</si>
  <si>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</si>
  <si>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</si>
  <si>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</si>
  <si>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</si>
  <si>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</si>
  <si>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</si>
  <si>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</si>
  <si>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</si>
  <si>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</si>
  <si>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</si>
  <si>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</si>
  <si>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</si>
  <si>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</si>
  <si>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</si>
  <si>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</si>
  <si>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</si>
  <si>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</si>
  <si>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</si>
  <si>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</si>
  <si>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</si>
  <si>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</si>
  <si>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</si>
  <si>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</si>
  <si>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</si>
  <si>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</si>
  <si>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</si>
  <si>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</si>
  <si>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</si>
  <si>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</si>
  <si>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</si>
  <si>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</si>
  <si>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</si>
  <si>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</si>
  <si>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</si>
  <si>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</si>
  <si>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</si>
  <si>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</si>
  <si>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</si>
  <si>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</si>
  <si>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</si>
  <si>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</si>
  <si>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</si>
  <si>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</si>
  <si>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</si>
  <si>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</si>
  <si>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</si>
  <si>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</si>
  <si>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</si>
  <si>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</si>
  <si>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</si>
  <si>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</si>
  <si>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</si>
  <si>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</si>
  <si>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</si>
  <si>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</si>
  <si>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</si>
  <si>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</si>
  <si>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</si>
  <si>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</si>
  <si>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</si>
  <si>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</si>
  <si>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</si>
  <si>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</si>
  <si>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</si>
  <si>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</si>
  <si>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</si>
  <si>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</si>
  <si>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</si>
  <si>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</si>
  <si>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</si>
  <si>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</si>
  <si>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</si>
  <si>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</si>
  <si>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</si>
  <si>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</si>
  <si>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</si>
  <si>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</si>
  <si>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</si>
  <si>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</si>
  <si>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</si>
  <si>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</si>
  <si>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</si>
  <si>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</si>
  <si>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</si>
  <si>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</si>
  <si>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</si>
  <si>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</si>
  <si>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</si>
  <si>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</si>
  <si>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</si>
  <si>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</si>
  <si>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</si>
  <si>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</si>
  <si>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</si>
  <si>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</si>
  <si>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</si>
  <si>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</si>
  <si>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</si>
  <si>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</si>
  <si>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</si>
  <si>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</si>
  <si>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</si>
  <si>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</si>
  <si>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</si>
  <si>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</si>
  <si>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</si>
  <si>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</si>
  <si>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</si>
  <si>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</si>
  <si>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</si>
  <si>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</si>
  <si>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</si>
  <si>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</si>
  <si>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</si>
  <si>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</si>
  <si>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</si>
  <si>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</si>
  <si>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</si>
  <si>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</si>
  <si>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</si>
  <si>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</si>
  <si>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</si>
  <si>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</si>
  <si>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</si>
  <si>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</si>
  <si>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</si>
  <si>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</si>
  <si>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</si>
  <si>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</si>
  <si>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</si>
  <si>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</si>
  <si>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</si>
  <si>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</si>
  <si>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</si>
  <si>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</si>
  <si>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</si>
  <si>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</si>
  <si>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</si>
  <si>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</si>
  <si>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</si>
  <si>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</si>
  <si>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</si>
  <si>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</si>
  <si>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</si>
  <si>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</si>
  <si>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</si>
  <si>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</si>
  <si>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</si>
  <si>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</si>
  <si>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</si>
  <si>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</si>
  <si>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</si>
  <si>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</si>
  <si>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</si>
  <si>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</si>
  <si>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</si>
  <si>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</si>
  <si>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</si>
  <si>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</si>
  <si>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</si>
  <si>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</si>
  <si>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</si>
  <si>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</si>
  <si>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</si>
  <si>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</si>
  <si>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</si>
  <si>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</si>
  <si>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</si>
  <si>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</si>
  <si>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</si>
  <si>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</si>
  <si>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</si>
  <si>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</si>
  <si>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</si>
  <si>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</si>
  <si>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</si>
  <si>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</si>
  <si>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</si>
  <si>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</si>
  <si>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</si>
  <si>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</si>
  <si>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</si>
  <si>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</si>
  <si>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</si>
  <si>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</si>
  <si>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</si>
  <si>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</si>
  <si>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</si>
  <si>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</si>
  <si>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</si>
  <si>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</si>
  <si>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</si>
  <si>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</si>
  <si>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</si>
  <si>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</si>
  <si>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</si>
  <si>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</si>
  <si>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</si>
  <si>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</si>
  <si>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</si>
  <si>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</si>
  <si>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</si>
  <si>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</si>
  <si>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</si>
  <si>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</si>
  <si>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</si>
  <si>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</si>
  <si>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</si>
  <si>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</si>
  <si>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</si>
  <si>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</si>
  <si>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</si>
  <si>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</si>
  <si>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</si>
  <si>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</si>
  <si>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</si>
  <si>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</si>
  <si>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</si>
  <si>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</si>
  <si>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</si>
  <si>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</si>
  <si>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</si>
  <si>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</si>
  <si>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</si>
  <si>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</si>
  <si>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</si>
  <si>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</si>
  <si>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</si>
  <si>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</si>
  <si>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</si>
  <si>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</si>
  <si>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</si>
  <si>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</si>
  <si>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</si>
  <si>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</si>
  <si>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</si>
  <si>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</si>
  <si>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</si>
  <si>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</si>
  <si>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</si>
  <si>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</si>
  <si>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</si>
  <si>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</si>
  <si>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</si>
  <si>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</si>
  <si>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</si>
  <si>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</si>
  <si>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</si>
  <si>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</si>
  <si>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</si>
  <si>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</si>
  <si>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</si>
  <si>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</si>
  <si>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</si>
  <si>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</si>
  <si>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</si>
  <si>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</si>
  <si>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</si>
  <si>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</si>
  <si>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</si>
  <si>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</si>
  <si>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</si>
  <si>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</si>
  <si>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</si>
  <si>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</si>
  <si>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</si>
  <si>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</si>
  <si>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</si>
  <si>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</si>
  <si>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</si>
  <si>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</si>
  <si>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</si>
  <si>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</si>
  <si>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</si>
  <si>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</si>
  <si>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</si>
  <si>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</si>
  <si>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</si>
  <si>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</si>
  <si>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</si>
  <si>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</si>
  <si>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</si>
  <si>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</si>
  <si>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</si>
  <si>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</si>
  <si>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</si>
  <si>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</si>
  <si>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</si>
  <si>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</si>
  <si>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</si>
  <si>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</si>
  <si>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</si>
  <si>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</si>
  <si>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</si>
  <si>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</si>
  <si>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</si>
  <si>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</si>
  <si>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</si>
  <si>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</si>
  <si>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</si>
  <si>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</si>
  <si>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</si>
  <si>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</si>
  <si>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</si>
  <si>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</si>
  <si>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</si>
  <si>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</si>
  <si>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</si>
  <si>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</si>
  <si>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</si>
  <si>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</si>
  <si>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</si>
  <si>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</si>
  <si>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</si>
  <si>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</si>
  <si>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</si>
  <si>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</si>
  <si>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</si>
  <si>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</si>
  <si>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</si>
  <si>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</si>
  <si>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</si>
  <si>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</si>
  <si>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</si>
  <si>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</si>
  <si>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</si>
  <si>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</si>
  <si>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</si>
  <si>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</si>
  <si>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</si>
  <si>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</si>
  <si>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</si>
  <si>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</si>
  <si>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</si>
  <si>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</si>
  <si>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</si>
  <si>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</si>
  <si>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</si>
  <si>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</si>
  <si>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</si>
  <si>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</si>
  <si>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</si>
  <si>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</si>
  <si>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</si>
  <si>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</si>
  <si>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</si>
  <si>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</si>
  <si>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</si>
  <si>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</si>
  <si>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</si>
  <si>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</si>
  <si>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</si>
  <si>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</si>
  <si>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</si>
  <si>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</si>
  <si>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</si>
  <si>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</si>
  <si>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</si>
  <si>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</si>
  <si>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</si>
  <si>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</si>
  <si>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</si>
  <si>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</si>
  <si>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</si>
  <si>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</si>
  <si>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</si>
  <si>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</si>
  <si>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</si>
  <si>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</si>
  <si>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</si>
  <si>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</si>
  <si>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</si>
  <si>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</si>
  <si>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</si>
  <si>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</si>
  <si>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</si>
  <si>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</si>
  <si>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</si>
  <si>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</si>
  <si>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</si>
  <si>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</si>
  <si>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</si>
  <si>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</si>
  <si>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</si>
  <si>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</si>
  <si>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</si>
  <si>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</si>
  <si>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</si>
  <si>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</si>
  <si>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</si>
  <si>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</si>
  <si>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</si>
  <si>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</si>
  <si>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</si>
  <si>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</si>
  <si>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</si>
  <si>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</si>
  <si>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</si>
  <si>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</si>
  <si>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</si>
  <si>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</si>
  <si>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</si>
  <si>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</si>
  <si>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</si>
  <si>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</si>
  <si>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</si>
  <si>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</si>
  <si>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</si>
  <si>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</si>
  <si>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</si>
  <si>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</si>
  <si>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</si>
  <si>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</si>
  <si>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</si>
  <si>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</si>
  <si>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</si>
  <si>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</si>
  <si>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</si>
  <si>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</si>
  <si>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</si>
  <si>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</si>
  <si>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</si>
  <si>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</si>
  <si>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</si>
  <si>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</si>
  <si>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</si>
  <si>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</si>
  <si>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</si>
  <si>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</si>
  <si>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</si>
  <si>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</si>
  <si>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</si>
  <si>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</si>
  <si>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</si>
  <si>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</si>
  <si>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</si>
  <si>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</si>
  <si>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</si>
  <si>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</si>
  <si>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</si>
  <si>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</si>
  <si>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</si>
  <si>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</si>
  <si>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</si>
  <si>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</si>
  <si>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</si>
  <si>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</si>
  <si>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</si>
  <si>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</si>
  <si>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</si>
  <si>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</si>
  <si>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</si>
  <si>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</si>
  <si>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</si>
  <si>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</si>
  <si>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</si>
  <si>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</si>
  <si>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</si>
  <si>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</si>
  <si>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</si>
  <si>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</si>
  <si>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</si>
  <si>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</si>
  <si>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</si>
  <si>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</si>
  <si>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</si>
  <si>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</si>
  <si>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</si>
  <si>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</si>
  <si>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</si>
  <si>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</si>
  <si>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</si>
  <si>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</si>
  <si>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</si>
  <si>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</si>
  <si>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</si>
  <si>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</si>
  <si>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</si>
  <si>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</si>
  <si>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</si>
  <si>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</si>
  <si>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</si>
  <si>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</si>
  <si>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</si>
  <si>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</si>
  <si>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</si>
  <si>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</si>
  <si>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</si>
  <si>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</si>
  <si>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</si>
  <si>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</si>
  <si>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</si>
  <si>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</si>
  <si>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</si>
  <si>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</si>
  <si>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</si>
  <si>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</si>
  <si>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</si>
  <si>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</si>
  <si>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</si>
  <si>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</si>
  <si>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</si>
  <si>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</si>
  <si>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</si>
  <si>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</si>
  <si>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</si>
  <si>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</si>
  <si>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</si>
  <si>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</si>
  <si>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</si>
  <si>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</si>
  <si>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</si>
  <si>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</si>
  <si>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</si>
  <si>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</si>
  <si>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</si>
  <si>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</si>
  <si>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</si>
  <si>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</si>
  <si>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</si>
  <si>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</si>
  <si>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</si>
  <si>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</si>
  <si>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</si>
  <si>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</si>
  <si>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</si>
  <si>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</si>
  <si>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</si>
  <si>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</si>
  <si>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</si>
  <si>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</si>
  <si>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</si>
  <si>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</si>
  <si>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</si>
  <si>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</si>
  <si>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</si>
  <si>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</si>
  <si>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</si>
  <si>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</si>
  <si>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</si>
  <si>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</si>
  <si>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</si>
  <si>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</si>
  <si>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</si>
  <si>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</si>
  <si>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</si>
  <si>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</si>
  <si>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</si>
  <si>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</si>
  <si>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</si>
  <si>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</si>
  <si>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</si>
  <si>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</si>
  <si>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</si>
  <si>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</si>
  <si>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</si>
  <si>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</si>
  <si>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</si>
  <si>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</si>
  <si>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</si>
  <si>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</si>
  <si>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</si>
  <si>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</si>
  <si>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</si>
  <si>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</si>
  <si>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</si>
  <si>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</si>
  <si>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</si>
  <si>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</si>
  <si>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</si>
  <si>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</si>
  <si>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</si>
  <si>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</si>
  <si>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</si>
  <si>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</si>
  <si>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</si>
  <si>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</si>
  <si>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</si>
  <si>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</si>
  <si>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</si>
  <si>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</si>
  <si>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</si>
  <si>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</si>
  <si>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</si>
  <si>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</si>
  <si>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</si>
  <si>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</si>
  <si>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</si>
  <si>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</si>
  <si>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</si>
  <si>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</si>
  <si>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</si>
  <si>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</si>
  <si>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</si>
  <si>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</si>
  <si>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</si>
  <si>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</si>
  <si>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</si>
  <si>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</si>
  <si>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</si>
  <si>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</si>
  <si>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</si>
  <si>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</si>
  <si>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</si>
  <si>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</si>
  <si>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</si>
  <si>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</si>
  <si>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</si>
  <si>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</si>
  <si>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</si>
  <si>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</si>
  <si>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</si>
  <si>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</si>
  <si>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</si>
  <si>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</si>
  <si>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</si>
  <si>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</si>
  <si>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</si>
  <si>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</si>
  <si>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</si>
  <si>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</si>
  <si>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</si>
  <si>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</si>
  <si>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</si>
  <si>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</si>
  <si>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</si>
  <si>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</si>
  <si>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</si>
  <si>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</si>
  <si>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</si>
  <si>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</si>
  <si>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</si>
  <si>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</si>
  <si>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</si>
  <si>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</si>
  <si>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</si>
  <si>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</si>
  <si>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</si>
  <si>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</si>
  <si>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</si>
  <si>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</si>
  <si>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</si>
  <si>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</si>
  <si>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</si>
  <si>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</si>
  <si>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</si>
  <si>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</si>
  <si>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</si>
  <si>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</si>
  <si>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</si>
  <si>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</si>
  <si>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</si>
  <si>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</si>
  <si>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</si>
  <si>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</si>
  <si>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</si>
  <si>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</si>
  <si>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</si>
  <si>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</si>
  <si>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</si>
  <si>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</si>
  <si>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</si>
  <si>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</si>
  <si>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</si>
  <si>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</si>
  <si>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</si>
  <si>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</si>
  <si>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</si>
  <si>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</si>
  <si>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</si>
  <si>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</si>
  <si>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</si>
  <si>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</si>
  <si>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</si>
  <si>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</si>
  <si>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</si>
  <si>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</si>
  <si>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</si>
  <si>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</si>
  <si>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</si>
  <si>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</si>
  <si>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</si>
  <si>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</si>
  <si>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</si>
  <si>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</si>
  <si>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</si>
  <si>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</si>
  <si>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</si>
  <si>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</si>
  <si>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</si>
  <si>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</si>
  <si>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</si>
  <si>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</si>
  <si>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</si>
  <si>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</si>
  <si>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</si>
  <si>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</si>
  <si>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</si>
  <si>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</si>
  <si>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</si>
  <si>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</si>
  <si>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</si>
  <si>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</si>
  <si>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</si>
  <si>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</si>
  <si>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</si>
  <si>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</si>
  <si>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</si>
  <si>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</si>
  <si>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</si>
  <si>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</si>
  <si>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</si>
  <si>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</si>
  <si>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</si>
  <si>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</si>
  <si>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</si>
  <si>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</si>
  <si>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</si>
  <si>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</si>
  <si>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</si>
  <si>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</si>
  <si>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</si>
  <si>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</si>
  <si>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</si>
  <si>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</si>
  <si>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</si>
  <si>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</si>
  <si>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</si>
  <si>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</si>
  <si>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</si>
  <si>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</si>
  <si>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</si>
  <si>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</si>
  <si>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</si>
  <si>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</si>
  <si>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</si>
  <si>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</si>
  <si>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</si>
  <si>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</si>
  <si>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</si>
  <si>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</si>
  <si>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</si>
  <si>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</si>
  <si>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</si>
  <si>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</si>
  <si>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</si>
  <si>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</si>
  <si>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</si>
  <si>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</si>
  <si>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</si>
  <si>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</si>
  <si>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</si>
  <si>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</si>
  <si>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</si>
  <si>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</si>
  <si>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</si>
  <si>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</si>
  <si>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</si>
  <si>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</si>
  <si>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</si>
  <si>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</si>
  <si>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</si>
  <si>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</si>
  <si>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</si>
  <si>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</si>
  <si>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</si>
  <si>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</si>
  <si>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</si>
  <si>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</si>
  <si>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</si>
  <si>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</si>
  <si>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</si>
  <si>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</si>
  <si>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</si>
  <si>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</si>
  <si>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</si>
  <si>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</si>
  <si>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</si>
  <si>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</si>
  <si>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</si>
  <si>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</si>
  <si>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</si>
  <si>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</si>
  <si>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</si>
  <si>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</si>
  <si>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</si>
  <si>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</si>
  <si>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</si>
  <si>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</si>
  <si>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</si>
  <si>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</si>
  <si>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</si>
  <si>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</si>
  <si>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</si>
  <si>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</si>
  <si>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</si>
  <si>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</si>
  <si>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</si>
  <si>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</si>
  <si>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</si>
  <si>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</si>
  <si>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</si>
  <si>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</si>
  <si>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</si>
  <si>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</si>
  <si>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</si>
  <si>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</si>
  <si>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</si>
  <si>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</si>
  <si>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</si>
  <si>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</si>
  <si>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</si>
  <si>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</si>
  <si>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</si>
  <si>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</si>
  <si>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</si>
  <si>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</si>
  <si>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</si>
  <si>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</si>
  <si>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</si>
  <si>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</si>
  <si>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</si>
  <si>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</si>
  <si>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</si>
  <si>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</si>
  <si>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</si>
  <si>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</si>
  <si>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</si>
  <si>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</si>
  <si>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</si>
  <si>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</si>
  <si>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</si>
  <si>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</si>
  <si>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</si>
  <si>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</si>
  <si>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</si>
  <si>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</si>
  <si>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</si>
  <si>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</si>
  <si>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</si>
  <si>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</si>
  <si>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</si>
  <si>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</si>
  <si>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</si>
  <si>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</si>
  <si>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</si>
  <si>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</si>
  <si>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</si>
  <si>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</si>
  <si>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</si>
  <si>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</si>
  <si>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</si>
  <si>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</si>
  <si>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</si>
  <si>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</si>
  <si>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</si>
  <si>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</si>
  <si>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</si>
  <si>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</si>
  <si>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</si>
  <si>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</si>
  <si>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</si>
  <si>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</si>
  <si>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</si>
  <si>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</si>
  <si>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</si>
  <si>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</si>
  <si>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</si>
  <si>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</si>
  <si>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</si>
  <si>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</si>
  <si>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</si>
  <si>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</si>
  <si>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</si>
  <si>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</si>
  <si>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</si>
  <si>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</si>
  <si>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</si>
  <si>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</si>
  <si>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</si>
  <si>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</si>
  <si>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</si>
  <si>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</si>
  <si>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</si>
  <si>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</si>
  <si>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</si>
  <si>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</si>
  <si>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</si>
  <si>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</si>
  <si>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</si>
  <si>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</si>
  <si>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</si>
  <si>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</si>
  <si>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</si>
  <si>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</si>
  <si>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</si>
  <si>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</si>
  <si>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</si>
  <si>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</si>
  <si>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</si>
  <si>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</si>
  <si>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</si>
  <si>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</si>
  <si>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</si>
  <si>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</si>
  <si>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</si>
  <si>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</si>
  <si>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</si>
  <si>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</si>
  <si>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</si>
  <si>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</si>
  <si>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</si>
  <si>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</si>
  <si>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</si>
  <si>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</si>
  <si>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</si>
  <si>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</si>
  <si>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</si>
  <si>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</si>
  <si>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</si>
  <si>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</si>
  <si>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</si>
  <si>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</si>
  <si>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</si>
  <si>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</si>
  <si>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</si>
  <si>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</si>
  <si>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</si>
  <si>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</si>
  <si>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</si>
  <si>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</si>
  <si>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</si>
  <si>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</si>
  <si>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</si>
  <si>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</si>
  <si>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</si>
  <si>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</si>
  <si>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</si>
  <si>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</si>
  <si>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</si>
  <si>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</si>
  <si>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</si>
  <si>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</si>
  <si>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</si>
  <si>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</si>
  <si>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</si>
  <si>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</si>
  <si>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</si>
  <si>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</si>
  <si>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</si>
  <si>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</si>
  <si>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</si>
  <si>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</si>
  <si>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</si>
  <si>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</si>
  <si>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</si>
  <si>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</si>
  <si>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</si>
  <si>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</si>
  <si>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</si>
  <si>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</si>
  <si>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</si>
  <si>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</si>
  <si>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</si>
  <si>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</si>
  <si>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</si>
  <si>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</si>
  <si>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</si>
  <si>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</si>
  <si>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</si>
  <si>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</si>
  <si>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</si>
  <si>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</si>
  <si>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</si>
  <si>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</si>
  <si>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</si>
  <si>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</si>
  <si>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</si>
  <si>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</si>
  <si>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</si>
  <si>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</si>
  <si>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</si>
  <si>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</si>
  <si>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</si>
  <si>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</si>
  <si>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</si>
  <si>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</si>
  <si>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</si>
  <si>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</si>
  <si>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</si>
  <si>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</si>
  <si>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</si>
  <si>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</si>
  <si>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</si>
  <si>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</si>
  <si>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</si>
  <si>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</si>
  <si>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</si>
  <si>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</si>
  <si>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</si>
  <si>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</si>
  <si>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</si>
  <si>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</si>
  <si>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</si>
  <si>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</si>
  <si>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</si>
  <si>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</si>
  <si>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</si>
  <si>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</si>
  <si>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</si>
  <si>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</si>
  <si>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</si>
  <si>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</si>
  <si>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</si>
  <si>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</si>
  <si>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</si>
  <si>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</si>
  <si>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</si>
  <si>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</si>
  <si>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</si>
  <si>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</si>
  <si>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</si>
  <si>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</si>
  <si>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</si>
  <si>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</si>
  <si>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</si>
  <si>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</si>
  <si>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</si>
  <si>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</si>
  <si>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</si>
  <si>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</si>
  <si>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</si>
  <si>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</si>
  <si>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</si>
  <si>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</si>
  <si>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</si>
  <si>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</si>
  <si>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</si>
  <si>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</si>
  <si>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</si>
  <si>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</si>
  <si>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</si>
  <si>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</si>
  <si>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</si>
  <si>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</si>
  <si>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</si>
  <si>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</si>
  <si>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</si>
  <si>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</si>
  <si>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</si>
  <si>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</si>
  <si>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</si>
  <si>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</si>
  <si>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</si>
  <si>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</si>
  <si>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</si>
  <si>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</si>
  <si>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</si>
  <si>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</si>
  <si>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</si>
  <si>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</si>
  <si>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</si>
  <si>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</si>
  <si>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</si>
  <si>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</si>
  <si>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</si>
  <si>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</si>
  <si>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</si>
  <si>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</si>
  <si>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</si>
  <si>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</si>
  <si>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</si>
  <si>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</si>
  <si>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</si>
  <si>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</si>
  <si>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</si>
  <si>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</si>
  <si>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</si>
  <si>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</si>
  <si>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</si>
  <si>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</si>
  <si>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</si>
  <si>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</si>
  <si>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</si>
  <si>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</si>
  <si>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</si>
  <si>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</si>
  <si>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</si>
  <si>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</si>
  <si>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</si>
  <si>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</si>
  <si>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</si>
  <si>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</si>
  <si>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</si>
  <si>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</si>
  <si>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</si>
  <si>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</si>
  <si>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</si>
  <si>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</si>
  <si>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</si>
  <si>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</si>
  <si>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</si>
  <si>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</si>
  <si>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</si>
  <si>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</si>
  <si>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</si>
  <si>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</si>
  <si>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</si>
  <si>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</si>
  <si>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</si>
  <si>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</si>
  <si>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</si>
  <si>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</si>
  <si>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</si>
  <si>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</si>
  <si>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</si>
  <si>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</si>
  <si>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</si>
  <si>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</si>
  <si>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</si>
  <si>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</si>
  <si>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</si>
  <si>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</si>
  <si>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</si>
  <si>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</si>
  <si>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</si>
  <si>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</si>
  <si>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</si>
  <si>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</si>
  <si>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</si>
  <si>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</si>
  <si>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</si>
  <si>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</si>
  <si>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</si>
  <si>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</si>
  <si>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</si>
  <si>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</si>
  <si>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</si>
  <si>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</si>
  <si>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</si>
  <si>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</si>
  <si>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</si>
  <si>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</si>
  <si>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</si>
  <si>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</si>
  <si>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</si>
  <si>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</si>
  <si>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</si>
  <si>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</si>
  <si>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</si>
  <si>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</si>
  <si>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</si>
  <si>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</si>
  <si>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</si>
  <si>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</si>
  <si>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</si>
  <si>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</si>
  <si>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</si>
  <si>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</si>
  <si>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</si>
  <si>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</si>
  <si>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</si>
  <si>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</si>
  <si>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</si>
  <si>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</si>
  <si>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</si>
  <si>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</si>
  <si>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</si>
  <si>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</si>
  <si>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</si>
  <si>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</si>
  <si>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</si>
  <si>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</si>
  <si>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</si>
  <si>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</si>
  <si>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</si>
  <si>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</si>
  <si>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</si>
  <si>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</si>
  <si>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</si>
  <si>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</si>
  <si>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</si>
  <si>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</si>
  <si>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</si>
  <si>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</si>
  <si>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</si>
  <si>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</si>
  <si>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</si>
  <si>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</si>
  <si>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</si>
  <si>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</si>
  <si>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</si>
  <si>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</si>
  <si>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</si>
  <si>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</si>
  <si>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</si>
  <si>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</si>
  <si>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</si>
  <si>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</si>
  <si>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</si>
  <si>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</si>
  <si>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</si>
  <si>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</si>
  <si>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</si>
  <si>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</si>
  <si>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</si>
  <si>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</si>
  <si>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</si>
  <si>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</si>
  <si>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</si>
  <si>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</si>
  <si>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</si>
  <si>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</si>
  <si>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</si>
  <si>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</si>
  <si>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</si>
  <si>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</si>
  <si>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</si>
  <si>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</si>
  <si>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</si>
  <si>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</si>
  <si>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</si>
  <si>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</si>
  <si>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</si>
  <si>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</si>
  <si>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</si>
  <si>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</si>
  <si>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</si>
  <si>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</si>
  <si>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</si>
  <si>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</si>
  <si>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</si>
  <si>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</si>
  <si>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</si>
  <si>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</si>
  <si>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</si>
  <si>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</si>
  <si>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</si>
  <si>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</si>
  <si>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</si>
  <si>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</si>
  <si>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</si>
  <si>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</si>
  <si>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</si>
  <si>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</si>
  <si>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</si>
  <si>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</si>
  <si>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</si>
  <si>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</si>
  <si>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</si>
  <si>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</si>
  <si>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</si>
  <si>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</si>
  <si>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</si>
  <si>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</si>
  <si>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</si>
  <si>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</si>
  <si>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</si>
  <si>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</si>
  <si>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</si>
  <si>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</si>
  <si>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</si>
  <si>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</si>
  <si>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</si>
  <si>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</si>
  <si>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</si>
  <si>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</si>
  <si>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</si>
  <si>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</si>
  <si>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</si>
  <si>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</si>
  <si>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</si>
  <si>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</si>
  <si>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</si>
  <si>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</si>
  <si>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</si>
  <si>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</si>
  <si>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</si>
  <si>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</si>
  <si>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</si>
  <si>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</si>
  <si>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</si>
  <si>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</si>
  <si>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</si>
  <si>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</si>
  <si>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</si>
  <si>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</si>
  <si>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</si>
  <si>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</si>
  <si>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</si>
  <si>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</si>
  <si>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</si>
  <si>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</si>
  <si>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</si>
  <si>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</si>
  <si>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</si>
  <si>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</si>
  <si>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</si>
  <si>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</si>
  <si>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</si>
  <si>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</si>
  <si>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</si>
  <si>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</si>
  <si>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</si>
  <si>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</si>
  <si>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</si>
  <si>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</si>
  <si>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</si>
  <si>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</si>
  <si>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</si>
  <si>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</si>
  <si>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</si>
  <si>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</si>
  <si>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</si>
  <si>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</si>
  <si>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</si>
  <si>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</si>
  <si>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</si>
  <si>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</si>
  <si>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</si>
  <si>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</si>
  <si>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</si>
  <si>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</si>
  <si>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</si>
  <si>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</si>
  <si>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</si>
  <si>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</si>
  <si>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</si>
  <si>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</si>
  <si>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</si>
  <si>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</si>
  <si>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</si>
  <si>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</si>
  <si>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</si>
  <si>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</si>
  <si>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</si>
  <si>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</si>
  <si>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</si>
  <si>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</si>
  <si>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</si>
  <si>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</si>
  <si>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</si>
  <si>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</si>
  <si>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</si>
  <si>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</si>
  <si>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</si>
  <si>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</si>
  <si>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</si>
  <si>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</si>
  <si>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</si>
  <si>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</si>
  <si>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</si>
  <si>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</si>
  <si>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</si>
  <si>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</si>
  <si>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</si>
  <si>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</si>
  <si>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</si>
  <si>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</si>
  <si>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</si>
  <si>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</si>
  <si>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</si>
  <si>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</si>
  <si>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</si>
  <si>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</si>
  <si>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</si>
  <si>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</si>
  <si>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</si>
  <si>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</si>
  <si>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</si>
  <si>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</si>
  <si>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</si>
  <si>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</si>
  <si>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</si>
  <si>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</si>
  <si>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</si>
  <si>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</si>
  <si>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</si>
  <si>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</si>
  <si>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</si>
  <si>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</si>
  <si>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</si>
  <si>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</si>
  <si>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</si>
  <si>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</si>
  <si>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</si>
  <si>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</si>
  <si>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</si>
  <si>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</si>
  <si>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</si>
  <si>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</si>
  <si>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</si>
  <si>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</si>
  <si>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</si>
  <si>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</si>
  <si>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</si>
  <si>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</si>
  <si>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</si>
  <si>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</si>
  <si>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</si>
  <si>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</si>
  <si>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</si>
  <si>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</si>
  <si>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</si>
  <si>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</si>
  <si>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</si>
  <si>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</si>
  <si>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</si>
  <si>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</si>
  <si>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</si>
  <si>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</si>
  <si>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</si>
  <si>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</si>
  <si>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</si>
  <si>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</si>
  <si>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</si>
  <si>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</si>
  <si>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</si>
  <si>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</si>
  <si>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</si>
  <si>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</si>
  <si>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</si>
  <si>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</si>
  <si>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</si>
  <si>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</si>
  <si>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</si>
  <si>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</si>
  <si>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</si>
  <si>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</si>
  <si>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</si>
  <si>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</si>
  <si>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</si>
  <si>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</si>
  <si>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</si>
  <si>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</si>
  <si>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</si>
  <si>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</si>
  <si>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</si>
  <si>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</si>
  <si>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</si>
  <si>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</si>
  <si>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</si>
  <si>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</si>
  <si>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</si>
  <si>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</si>
  <si>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</si>
  <si>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</si>
  <si>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</si>
  <si>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</si>
  <si>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</si>
  <si>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</si>
  <si>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</si>
  <si>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</si>
  <si>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</si>
  <si>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</si>
  <si>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</si>
  <si>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</si>
  <si>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</si>
  <si>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</si>
  <si>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</si>
  <si>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</si>
  <si>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</si>
  <si>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</si>
  <si>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</si>
  <si>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</si>
  <si>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</si>
  <si>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</si>
  <si>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</si>
  <si>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</si>
  <si>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</si>
  <si>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</si>
  <si>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</si>
  <si>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</si>
  <si>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</si>
  <si>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</si>
  <si>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</si>
  <si>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</si>
  <si>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</si>
  <si>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</si>
  <si>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</si>
  <si>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</si>
  <si>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</si>
  <si>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</si>
  <si>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</si>
  <si>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</si>
  <si>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</si>
  <si>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</si>
  <si>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</si>
  <si>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</si>
  <si>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</si>
  <si>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</si>
  <si>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</si>
  <si>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</si>
  <si>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</si>
  <si>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</si>
  <si>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</si>
  <si>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</si>
  <si>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</si>
  <si>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</si>
  <si>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</si>
  <si>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</si>
  <si>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</si>
  <si>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</si>
  <si>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</si>
  <si>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</si>
  <si>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</si>
  <si>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</si>
  <si>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</si>
  <si>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</si>
  <si>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</si>
  <si>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</si>
  <si>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</si>
  <si>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</si>
  <si>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</si>
  <si>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</si>
  <si>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</si>
  <si>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</si>
  <si>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</si>
  <si>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</si>
  <si>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</si>
  <si>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</si>
  <si>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</si>
  <si>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</si>
  <si>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</si>
  <si>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</si>
  <si>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</si>
  <si>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</si>
  <si>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</si>
  <si>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</si>
  <si>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</si>
  <si>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</si>
  <si>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</si>
  <si>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</si>
  <si>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</si>
  <si>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</si>
  <si>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</si>
  <si>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</si>
  <si>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</si>
  <si>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</si>
  <si>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</si>
  <si>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</si>
  <si>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</si>
  <si>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</si>
  <si>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</si>
  <si>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</si>
  <si>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</si>
  <si>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</si>
  <si>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</si>
  <si>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</si>
  <si>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</si>
  <si>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</si>
  <si>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</si>
  <si>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</si>
  <si>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</si>
  <si>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</si>
  <si>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</si>
  <si>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</si>
  <si>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</si>
  <si>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</si>
  <si>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</si>
  <si>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</si>
  <si>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</si>
  <si>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</si>
  <si>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</si>
  <si>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</si>
  <si>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</si>
  <si>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</si>
  <si>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</si>
  <si>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</si>
  <si>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</si>
  <si>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</si>
  <si>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</si>
  <si>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</si>
  <si>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</si>
  <si>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</si>
  <si>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</si>
  <si>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</si>
  <si>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</si>
  <si>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</si>
  <si>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</si>
  <si>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</si>
  <si>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</si>
  <si>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</si>
  <si>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</si>
  <si>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</si>
  <si>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</si>
  <si>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</si>
  <si>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</si>
  <si>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</si>
  <si>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</si>
  <si>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</si>
  <si>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</si>
  <si>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</si>
  <si>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</si>
  <si>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</si>
  <si>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</si>
  <si>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</si>
  <si>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</si>
  <si>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</si>
  <si>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</si>
  <si>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</si>
  <si>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</si>
  <si>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</si>
  <si>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</si>
  <si>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</si>
  <si>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</si>
  <si>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</si>
  <si>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</si>
  <si>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</si>
  <si>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</si>
  <si>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</si>
  <si>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</si>
  <si>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</si>
  <si>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</si>
  <si>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</si>
  <si>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</si>
  <si>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</si>
  <si>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</si>
  <si>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</si>
  <si>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</si>
  <si>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</si>
  <si>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</si>
  <si>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</si>
  <si>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</si>
  <si>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</si>
  <si>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</si>
  <si>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</si>
  <si>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</si>
  <si>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</si>
  <si>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</si>
  <si>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</si>
  <si>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</si>
  <si>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</si>
  <si>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</si>
  <si>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</si>
  <si>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</si>
  <si>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</si>
  <si>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</si>
  <si>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</si>
  <si>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</si>
  <si>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</si>
  <si>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</si>
  <si>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</si>
  <si>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</si>
  <si>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</si>
  <si>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</si>
  <si>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</si>
  <si>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</si>
  <si>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</si>
  <si>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</si>
  <si>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</si>
  <si>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</si>
  <si>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</si>
  <si>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</si>
  <si>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</si>
  <si>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</si>
  <si>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</si>
  <si>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</si>
  <si>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</si>
  <si>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</si>
  <si>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</si>
  <si>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</si>
  <si>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</si>
  <si>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</si>
  <si>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</si>
  <si>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</si>
  <si>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</si>
  <si>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</si>
  <si>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</si>
  <si>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</si>
  <si>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</si>
  <si>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</si>
  <si>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</si>
  <si>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</si>
  <si>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</si>
  <si>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</si>
  <si>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</si>
  <si>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</si>
  <si>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</si>
  <si>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</si>
  <si>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</si>
  <si>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</si>
  <si>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</si>
  <si>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</si>
  <si>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</si>
  <si>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</si>
  <si>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</si>
  <si>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</si>
  <si>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</si>
  <si>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</si>
  <si>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</si>
  <si>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</si>
  <si>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</si>
  <si>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</si>
  <si>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</si>
  <si>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</si>
  <si>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</si>
  <si>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</si>
  <si>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</si>
  <si>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</si>
  <si>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</si>
  <si>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</si>
  <si>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</si>
  <si>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</si>
  <si>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</si>
  <si>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</si>
  <si>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</si>
  <si>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</si>
  <si>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</si>
  <si>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</si>
  <si>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</si>
  <si>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</si>
  <si>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</si>
  <si>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</si>
  <si>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</si>
  <si>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</si>
  <si>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</si>
  <si>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</si>
  <si>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</si>
  <si>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</si>
  <si>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</si>
  <si>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</si>
  <si>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</si>
  <si>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</si>
  <si>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</si>
  <si>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</si>
  <si>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</si>
  <si>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</si>
  <si>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</si>
  <si>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</si>
  <si>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</si>
  <si>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</si>
  <si>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</si>
  <si>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</si>
  <si>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</si>
  <si>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</si>
  <si>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</si>
  <si>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</si>
  <si>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</si>
  <si>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</si>
  <si>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</si>
  <si>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</si>
  <si>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</si>
  <si>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</si>
  <si>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</si>
  <si>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</si>
  <si>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</si>
  <si>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</si>
  <si>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</si>
  <si>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</si>
  <si>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</si>
  <si>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</si>
  <si>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</si>
  <si>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</si>
  <si>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</si>
  <si>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</si>
  <si>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</si>
  <si>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</si>
  <si>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</si>
  <si>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</si>
  <si>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</si>
  <si>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</si>
  <si>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</si>
  <si>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</si>
  <si>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</si>
  <si>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</si>
  <si>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</si>
  <si>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</si>
  <si>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</si>
  <si>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</si>
  <si>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</si>
  <si>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</si>
  <si>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</si>
  <si>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</si>
  <si>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</si>
  <si>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</si>
  <si>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</si>
  <si>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</si>
  <si>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</si>
  <si>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</si>
  <si>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</si>
  <si>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</si>
  <si>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</si>
  <si>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</si>
  <si>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</si>
  <si>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</si>
  <si>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</si>
  <si>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</si>
  <si>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</si>
  <si>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</si>
  <si>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</si>
  <si>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</si>
  <si>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</si>
  <si>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</si>
  <si>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</si>
  <si>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</si>
  <si>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</si>
  <si>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</si>
  <si>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</si>
  <si>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</si>
  <si>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</si>
  <si>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</si>
  <si>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</si>
  <si>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</si>
  <si>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</si>
  <si>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</si>
  <si>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</si>
  <si>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</si>
  <si>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</si>
  <si>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</si>
  <si>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</si>
  <si>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</si>
  <si>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</si>
  <si>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</si>
  <si>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</si>
  <si>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</si>
  <si>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</si>
  <si>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</si>
  <si>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</si>
  <si>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</si>
  <si>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</si>
  <si>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</si>
  <si>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</si>
  <si>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</si>
  <si>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</si>
  <si>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</si>
  <si>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</si>
  <si>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</si>
  <si>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</si>
  <si>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</si>
  <si>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</si>
  <si>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</si>
  <si>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</si>
  <si>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</si>
  <si>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</si>
  <si>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</si>
  <si>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</si>
  <si>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</si>
  <si>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</si>
  <si>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</si>
  <si>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</si>
  <si>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</si>
  <si>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</si>
  <si>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</si>
  <si>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</si>
  <si>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</si>
  <si>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</si>
  <si>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</si>
  <si>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</si>
  <si>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</si>
  <si>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</si>
  <si>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</si>
  <si>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</si>
  <si>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</si>
  <si>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</si>
  <si>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</si>
  <si>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</si>
  <si>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</si>
  <si>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</si>
  <si>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</si>
  <si>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</si>
  <si>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</si>
  <si>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</si>
  <si>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</si>
  <si>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</si>
  <si>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</si>
  <si>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</si>
  <si>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</si>
  <si>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</si>
  <si>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</si>
  <si>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</si>
  <si>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</si>
  <si>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</si>
  <si>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</si>
  <si>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</si>
  <si>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</si>
  <si>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</si>
  <si>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</si>
  <si>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</si>
  <si>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</si>
  <si>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</si>
  <si>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</si>
  <si>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</si>
  <si>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</si>
  <si>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</si>
  <si>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</si>
  <si>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</si>
  <si>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</si>
  <si>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</si>
  <si>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</si>
  <si>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</si>
  <si>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</si>
  <si>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</si>
  <si>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</si>
  <si>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</si>
  <si>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</si>
  <si>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</si>
  <si>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</si>
  <si>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</si>
  <si>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</si>
  <si>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</si>
  <si>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</si>
  <si>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</si>
  <si>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</si>
  <si>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</si>
  <si>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</si>
  <si>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</si>
  <si>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</si>
  <si>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</si>
  <si>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</si>
  <si>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</si>
  <si>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</si>
  <si>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</si>
  <si>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</si>
  <si>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</si>
  <si>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</si>
  <si>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</si>
  <si>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</si>
  <si>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</si>
  <si>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</si>
  <si>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</si>
  <si>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</si>
  <si>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</si>
  <si>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</si>
  <si>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</si>
  <si>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</si>
  <si>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</si>
  <si>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</si>
  <si>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</si>
  <si>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</si>
  <si>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</si>
  <si>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</si>
  <si>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</si>
  <si>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</si>
  <si>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</si>
  <si>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</si>
  <si>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</si>
  <si>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</si>
  <si>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</si>
  <si>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</si>
  <si>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</si>
  <si>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</si>
  <si>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</si>
  <si>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</si>
  <si>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</si>
  <si>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</si>
  <si>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</si>
  <si>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</si>
  <si>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</si>
  <si>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</si>
  <si>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</si>
  <si>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</si>
  <si>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</si>
  <si>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</si>
  <si>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</si>
  <si>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</si>
  <si>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</si>
  <si>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</si>
  <si>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</si>
  <si>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</si>
  <si>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</si>
  <si>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</si>
  <si>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</si>
  <si>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</si>
  <si>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</si>
  <si>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</si>
  <si>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</si>
  <si>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</si>
  <si>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</si>
  <si>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</si>
  <si>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</si>
  <si>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</si>
  <si>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</si>
  <si>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</si>
  <si>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</si>
  <si>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</si>
  <si>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</si>
  <si>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</si>
  <si>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</si>
  <si>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</si>
  <si>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</si>
  <si>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</si>
  <si>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</si>
  <si>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</si>
  <si>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</si>
  <si>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</si>
  <si>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</si>
  <si>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</si>
  <si>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</si>
  <si>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</si>
  <si>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</si>
  <si>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</si>
  <si>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</si>
  <si>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</si>
  <si>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</si>
  <si>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</si>
  <si>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</si>
  <si>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</si>
  <si>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</si>
  <si>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</si>
  <si>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</si>
  <si>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</si>
  <si>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</si>
  <si>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</si>
  <si>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</si>
  <si>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</si>
  <si>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</si>
  <si>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</si>
  <si>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</si>
  <si>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</si>
  <si>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</si>
  <si>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</si>
  <si>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</si>
  <si>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</si>
  <si>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</si>
  <si>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</si>
  <si>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</si>
  <si>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</si>
  <si>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</si>
  <si>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</si>
  <si>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</si>
  <si>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</si>
  <si>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</si>
  <si>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</si>
  <si>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</si>
  <si>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</si>
  <si>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</si>
  <si>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</si>
  <si>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</si>
  <si>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</si>
  <si>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</si>
  <si>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</si>
  <si>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</si>
  <si>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</si>
  <si>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</si>
  <si>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</si>
  <si>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</si>
  <si>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</si>
  <si>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</si>
  <si>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</si>
  <si>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</si>
  <si>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</si>
  <si>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</si>
  <si>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</si>
  <si>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</si>
  <si>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</si>
  <si>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</si>
  <si>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</si>
  <si>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</si>
  <si>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</si>
  <si>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</si>
  <si>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</si>
  <si>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</si>
  <si>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</si>
  <si>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</si>
  <si>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</si>
  <si>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</si>
  <si>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</si>
  <si>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</si>
  <si>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</si>
  <si>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</si>
  <si>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</si>
  <si>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</si>
  <si>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</si>
  <si>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</si>
  <si>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</si>
  <si>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</si>
  <si>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</si>
  <si>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</si>
  <si>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</si>
  <si>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</si>
  <si>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</si>
  <si>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</si>
  <si>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</si>
  <si>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</si>
  <si>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</si>
  <si>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</si>
  <si>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</si>
  <si>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</si>
  <si>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</si>
  <si>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</si>
  <si>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</si>
  <si>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</si>
  <si>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</si>
  <si>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</si>
  <si>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</si>
  <si>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</si>
  <si>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</si>
  <si>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</si>
  <si>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</si>
  <si>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</si>
  <si>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</si>
  <si>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</si>
  <si>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</si>
  <si>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</si>
  <si>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</si>
  <si>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</si>
  <si>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</si>
  <si>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</si>
  <si>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</si>
  <si>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</si>
  <si>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</si>
  <si>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</si>
  <si>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</si>
  <si>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</si>
  <si>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</si>
  <si>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</si>
  <si>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</si>
  <si>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</si>
  <si>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</si>
  <si>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</si>
  <si>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</si>
  <si>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</si>
  <si>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</si>
  <si>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</si>
  <si>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</si>
  <si>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</si>
  <si>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</si>
  <si>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</si>
  <si>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</si>
  <si>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</si>
  <si>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</si>
  <si>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</si>
  <si>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</si>
  <si>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</si>
  <si>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</si>
  <si>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</si>
  <si>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</si>
  <si>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</si>
  <si>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</si>
  <si>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</si>
  <si>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</si>
  <si>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</si>
  <si>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</si>
  <si>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</si>
  <si>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</si>
  <si>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</si>
  <si>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</si>
  <si>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</si>
  <si>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</si>
  <si>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</si>
  <si>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</si>
  <si>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</si>
  <si>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</si>
  <si>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</si>
  <si>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</si>
  <si>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</si>
  <si>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</si>
  <si>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</si>
  <si>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</si>
  <si>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</si>
  <si>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</si>
  <si>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</si>
  <si>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</si>
  <si>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</si>
  <si>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</si>
  <si>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</si>
  <si>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</si>
  <si>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</si>
  <si>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</si>
  <si>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</si>
  <si>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</si>
  <si>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</si>
  <si>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</si>
  <si>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</si>
  <si>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</si>
  <si>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</si>
  <si>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</si>
  <si>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</si>
  <si>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</si>
  <si>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</si>
  <si>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</si>
  <si>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</si>
  <si>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</si>
  <si>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</si>
  <si>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</si>
  <si>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</si>
  <si>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</si>
  <si>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</si>
  <si>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</si>
  <si>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</si>
  <si>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</si>
  <si>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</si>
  <si>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</si>
  <si>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</si>
  <si>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</si>
  <si>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</si>
  <si>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</si>
  <si>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</si>
  <si>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</si>
  <si>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</si>
  <si>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</si>
  <si>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</si>
  <si>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</si>
  <si>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</si>
  <si>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</si>
  <si>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</si>
  <si>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</si>
  <si>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</si>
  <si>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</si>
  <si>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</si>
  <si>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</si>
  <si>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</si>
  <si>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</si>
  <si>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</si>
  <si>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</si>
  <si>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</si>
  <si>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</si>
  <si>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</si>
  <si>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</si>
  <si>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</si>
  <si>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</si>
  <si>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</si>
  <si>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</si>
  <si>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</si>
  <si>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</si>
  <si>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</si>
  <si>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</si>
  <si>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</si>
  <si>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</si>
  <si>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</si>
  <si>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</si>
  <si>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</si>
  <si>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</si>
  <si>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</si>
  <si>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</si>
  <si>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</si>
  <si>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</si>
  <si>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</si>
  <si>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</si>
  <si>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</si>
  <si>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</si>
  <si>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</si>
  <si>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</si>
  <si>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</si>
  <si>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</si>
  <si>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</si>
  <si>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</si>
  <si>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</si>
  <si>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</si>
  <si>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</si>
  <si>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</si>
  <si>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</si>
  <si>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</si>
  <si>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</si>
  <si>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</si>
  <si>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</si>
  <si>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</si>
  <si>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</si>
  <si>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</si>
  <si>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</si>
  <si>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</si>
  <si>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</si>
  <si>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</si>
  <si>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</si>
  <si>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</si>
  <si>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</si>
  <si>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</si>
  <si>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</si>
  <si>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</si>
  <si>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</si>
  <si>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</si>
  <si>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</si>
  <si>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</si>
  <si>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</si>
  <si>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</si>
  <si>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</si>
  <si>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</si>
  <si>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</si>
  <si>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</si>
  <si>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</si>
  <si>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</si>
  <si>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</si>
  <si>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</si>
  <si>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</si>
  <si>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</si>
  <si>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</si>
  <si>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</si>
  <si>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</si>
  <si>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</si>
  <si>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</si>
  <si>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</si>
  <si>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</si>
  <si>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</si>
  <si>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</si>
  <si>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</si>
  <si>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</si>
  <si>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</si>
  <si>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</si>
  <si>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</si>
  <si>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</si>
  <si>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</si>
  <si>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</si>
  <si>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</si>
  <si>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</si>
  <si>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</si>
  <si>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</si>
  <si>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</si>
  <si>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</si>
  <si>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</si>
  <si>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</si>
  <si>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</si>
  <si>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</si>
  <si>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</si>
  <si>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</si>
  <si>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</si>
  <si>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</si>
  <si>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</si>
  <si>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</si>
  <si>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</si>
  <si>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</si>
  <si>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</si>
  <si>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</si>
  <si>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</si>
  <si>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</si>
  <si>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</si>
  <si>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</si>
  <si>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</si>
  <si>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</si>
  <si>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</si>
  <si>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</si>
  <si>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</si>
  <si>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</si>
  <si>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</si>
  <si>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</si>
  <si>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</si>
  <si>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</si>
  <si>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</si>
  <si>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</si>
  <si>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</si>
  <si>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</si>
  <si>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</si>
  <si>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</si>
  <si>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</si>
  <si>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</si>
  <si>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</si>
  <si>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</si>
  <si>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</si>
  <si>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</si>
  <si>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</si>
  <si>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</si>
  <si>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</si>
  <si>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</si>
  <si>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</si>
  <si>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</si>
  <si>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</si>
  <si>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</si>
  <si>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</si>
  <si>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</si>
  <si>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</si>
  <si>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</si>
  <si>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</si>
  <si>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</si>
  <si>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</si>
  <si>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</si>
  <si>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</si>
  <si>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</si>
  <si>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</si>
  <si>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</si>
  <si>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</si>
  <si>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</si>
  <si>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</si>
  <si>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</si>
  <si>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</si>
  <si>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</si>
  <si>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</si>
  <si>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</si>
  <si>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</si>
  <si>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</si>
  <si>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</si>
  <si>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</si>
  <si>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</si>
  <si>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</si>
  <si>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</si>
  <si>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</si>
  <si>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</si>
  <si>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</si>
  <si>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</si>
  <si>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</si>
  <si>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</si>
  <si>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</si>
  <si>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</si>
  <si>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</si>
  <si>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</si>
  <si>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</si>
  <si>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</si>
  <si>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</si>
  <si>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</si>
  <si>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</si>
  <si>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</si>
  <si>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</si>
  <si>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</si>
  <si>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</si>
  <si>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</si>
  <si>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</si>
  <si>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</si>
  <si>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</si>
  <si>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</si>
  <si>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</si>
  <si>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</si>
  <si>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</si>
  <si>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</si>
  <si>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</si>
  <si>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</si>
  <si>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</si>
  <si>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</si>
  <si>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</si>
  <si>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</si>
  <si>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</si>
  <si>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</si>
  <si>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</si>
  <si>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</si>
  <si>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</si>
  <si>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</si>
  <si>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</si>
  <si>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</si>
  <si>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</si>
  <si>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</si>
  <si>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</si>
  <si>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</si>
  <si>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</si>
  <si>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</si>
  <si>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</si>
  <si>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</si>
  <si>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</si>
  <si>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</si>
  <si>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</si>
  <si>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</si>
  <si>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</si>
  <si>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</si>
  <si>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</si>
  <si>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</si>
  <si>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</si>
  <si>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</si>
  <si>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</si>
  <si>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</si>
  <si>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</si>
  <si>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</si>
  <si>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</si>
  <si>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</si>
  <si>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</si>
  <si>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</si>
  <si>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</si>
  <si>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</si>
  <si>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</si>
  <si>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</si>
  <si>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</si>
  <si>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</si>
  <si>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</si>
  <si>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</si>
  <si>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</si>
  <si>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</si>
  <si>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</si>
  <si>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</si>
  <si>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</si>
  <si>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</si>
  <si>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</si>
  <si>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</si>
  <si>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</si>
  <si>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</si>
  <si>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</si>
  <si>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</si>
  <si>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</si>
  <si>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</si>
  <si>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</si>
  <si>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</si>
  <si>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</si>
  <si>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</si>
  <si>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</si>
  <si>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</si>
  <si>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</si>
  <si>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</si>
  <si>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</si>
  <si>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</si>
  <si>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</si>
  <si>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</si>
  <si>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</si>
  <si>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</si>
  <si>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</si>
  <si>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</si>
  <si>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</si>
  <si>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</si>
  <si>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</si>
  <si>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</si>
  <si>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</si>
  <si>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</si>
  <si>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</si>
  <si>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</si>
  <si>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</si>
  <si>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</si>
  <si>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</si>
  <si>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</si>
  <si>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</si>
  <si>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</si>
  <si>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</si>
  <si>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</si>
  <si>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</si>
  <si>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</si>
  <si>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</si>
  <si>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</si>
  <si>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</si>
  <si>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</si>
  <si>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</si>
  <si>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</si>
  <si>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</si>
  <si>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</si>
  <si>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</si>
  <si>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</si>
  <si>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</si>
  <si>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</si>
  <si>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</si>
  <si>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</si>
  <si>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</si>
  <si>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</si>
  <si>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</si>
  <si>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</si>
  <si>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</si>
  <si>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</si>
  <si>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</si>
  <si>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</si>
  <si>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</si>
  <si>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</si>
  <si>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</si>
  <si>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</si>
  <si>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</si>
  <si>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</si>
  <si>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</si>
  <si>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</si>
  <si>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</si>
  <si>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</si>
  <si>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</si>
  <si>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</si>
  <si>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</si>
  <si>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</si>
  <si>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</si>
  <si>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</si>
  <si>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</si>
  <si>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</si>
  <si>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</si>
  <si>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</si>
  <si>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</si>
  <si>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</si>
  <si>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</si>
  <si>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</si>
  <si>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</si>
  <si>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</si>
  <si>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</si>
  <si>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</si>
  <si>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</si>
  <si>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</si>
  <si>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</si>
  <si>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</si>
  <si>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</si>
  <si>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</si>
  <si>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</si>
  <si>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</si>
  <si>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</si>
  <si>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</si>
  <si>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</si>
  <si>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</si>
  <si>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</si>
  <si>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</si>
  <si>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</si>
  <si>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</si>
  <si>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</si>
  <si>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</si>
  <si>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</si>
  <si>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</si>
  <si>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</si>
  <si>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</si>
  <si>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</si>
  <si>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</si>
  <si>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</si>
  <si>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</si>
  <si>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</si>
  <si>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</si>
  <si>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</si>
  <si>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</si>
  <si>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</si>
  <si>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</si>
  <si>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</si>
  <si>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</si>
  <si>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</si>
  <si>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</si>
  <si>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</si>
  <si>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</si>
  <si>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</si>
  <si>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</si>
  <si>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</si>
  <si>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</si>
  <si>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</si>
  <si>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</si>
  <si>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</si>
  <si>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</si>
  <si>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</si>
  <si>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</si>
  <si>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</si>
  <si>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</si>
  <si>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</si>
  <si>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</si>
  <si>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</si>
  <si>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</si>
  <si>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</si>
  <si>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</si>
  <si>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</si>
  <si>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</si>
  <si>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</si>
  <si>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</si>
  <si>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</si>
  <si>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</si>
  <si>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</si>
  <si>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</si>
  <si>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</si>
  <si>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</si>
  <si>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</si>
  <si>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</si>
  <si>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</si>
  <si>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</si>
  <si>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</si>
  <si>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</si>
  <si>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</si>
  <si>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</si>
  <si>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</si>
  <si>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</si>
  <si>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</si>
  <si>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</si>
  <si>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</si>
  <si>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</si>
  <si>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</si>
  <si>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</si>
  <si>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</si>
  <si>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</si>
  <si>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</si>
  <si>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</si>
  <si>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</si>
  <si>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</si>
  <si>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</si>
  <si>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</si>
  <si>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</si>
  <si>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</si>
  <si>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</si>
  <si>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</si>
  <si>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</si>
  <si>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</si>
  <si>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</si>
  <si>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</si>
  <si>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</si>
  <si>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</si>
  <si>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</si>
  <si>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</si>
  <si>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</si>
  <si>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</si>
  <si>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</si>
  <si>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</si>
  <si>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</si>
  <si>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</si>
  <si>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</si>
  <si>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</si>
  <si>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</si>
  <si>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</si>
  <si>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</si>
  <si>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</si>
  <si>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</si>
  <si>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</si>
  <si>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</si>
  <si>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</si>
  <si>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</si>
  <si>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</si>
  <si>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</si>
  <si>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</si>
  <si>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</si>
  <si>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</si>
  <si>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</si>
  <si>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</si>
  <si>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</si>
  <si>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</si>
  <si>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</si>
  <si>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</si>
  <si>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</si>
  <si>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</si>
  <si>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</si>
  <si>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</si>
  <si>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</si>
  <si>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</si>
  <si>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</si>
  <si>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</si>
  <si>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</si>
  <si>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</si>
  <si>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</si>
  <si>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</si>
  <si>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</si>
  <si>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</si>
  <si>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</si>
  <si>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</si>
  <si>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</si>
  <si>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</si>
  <si>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</si>
  <si>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</si>
  <si>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</si>
  <si>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</si>
  <si>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</si>
  <si>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</si>
  <si>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</si>
  <si>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</si>
  <si>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</si>
  <si>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</si>
  <si>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</si>
  <si>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</si>
  <si>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</si>
  <si>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</si>
  <si>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</si>
  <si>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</si>
  <si>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</si>
  <si>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</si>
  <si>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</si>
  <si>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</si>
  <si>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</si>
  <si>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</si>
  <si>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</si>
  <si>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</si>
  <si>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</si>
  <si>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</si>
  <si>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</si>
  <si>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</si>
  <si>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</si>
  <si>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</si>
  <si>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</si>
  <si>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</si>
  <si>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</si>
  <si>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</si>
  <si>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</si>
  <si>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</si>
  <si>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</si>
  <si>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</si>
  <si>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</si>
  <si>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</si>
  <si>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</si>
  <si>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</si>
  <si>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</si>
  <si>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</si>
  <si>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</si>
  <si>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</si>
  <si>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</si>
  <si>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</si>
  <si>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</si>
  <si>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</si>
  <si>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</si>
  <si>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</si>
  <si>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</si>
  <si>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</si>
  <si>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</si>
  <si>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</si>
  <si>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</si>
  <si>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</si>
  <si>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</si>
  <si>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</si>
  <si>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</si>
  <si>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</si>
  <si>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</si>
  <si>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</si>
  <si>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</si>
  <si>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</si>
  <si>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</si>
  <si>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</si>
  <si>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</si>
  <si>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</si>
  <si>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</si>
  <si>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</si>
  <si>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</si>
  <si>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</si>
  <si>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</si>
  <si>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</si>
  <si>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</si>
  <si>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</si>
  <si>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</si>
  <si>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</si>
  <si>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</si>
  <si>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</si>
  <si>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</si>
  <si>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</si>
  <si>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</si>
  <si>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</si>
  <si>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</si>
  <si>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</si>
  <si>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</si>
  <si>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</si>
  <si>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</si>
  <si>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</si>
  <si>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</si>
  <si>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</si>
  <si>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</si>
  <si>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</si>
  <si>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</si>
  <si>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</si>
  <si>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</si>
  <si>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</si>
  <si>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</si>
  <si>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</si>
  <si>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</si>
  <si>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</si>
  <si>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</si>
  <si>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</si>
  <si>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</si>
  <si>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</si>
  <si>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</si>
  <si>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</si>
  <si>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</si>
  <si>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</si>
  <si>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</si>
  <si>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</si>
  <si>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</si>
  <si>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</si>
  <si>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</si>
  <si>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</si>
  <si>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</si>
  <si>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</si>
  <si>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</si>
  <si>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</si>
  <si>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</si>
  <si>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</si>
  <si>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</si>
  <si>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</si>
  <si>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</si>
  <si>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</si>
  <si>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</si>
  <si>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</si>
  <si>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</si>
  <si>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</si>
  <si>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</si>
  <si>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</si>
  <si>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</si>
  <si>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</si>
  <si>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</si>
  <si>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</si>
  <si>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</si>
  <si>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</si>
  <si>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</si>
  <si>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</si>
  <si>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</si>
  <si>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</si>
  <si>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</si>
  <si>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</si>
  <si>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</si>
  <si>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</si>
  <si>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</si>
  <si>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</si>
  <si>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</si>
  <si>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</si>
  <si>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</si>
  <si>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</si>
  <si>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</si>
  <si>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</si>
  <si>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</si>
  <si>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</si>
  <si>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</si>
  <si>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</si>
  <si>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</si>
  <si>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</si>
  <si>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</si>
  <si>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</si>
  <si>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</si>
  <si>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</si>
  <si>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</si>
  <si>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</si>
  <si>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</si>
  <si>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</si>
  <si>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</si>
  <si>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</si>
  <si>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</si>
  <si>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</si>
  <si>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</si>
  <si>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</si>
  <si>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</si>
  <si>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</si>
  <si>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</si>
  <si>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</si>
  <si>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</si>
  <si>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</si>
  <si>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</si>
  <si>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</si>
  <si>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</si>
  <si>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</si>
  <si>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</si>
  <si>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</si>
  <si>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</si>
  <si>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</si>
  <si>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</si>
  <si>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</si>
  <si>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</si>
  <si>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</si>
  <si>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</si>
  <si>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</si>
  <si>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</si>
  <si>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</si>
  <si>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</si>
  <si>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</si>
  <si>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</si>
  <si>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</si>
  <si>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</si>
  <si>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</si>
  <si>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</si>
  <si>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</si>
  <si>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</si>
  <si>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</si>
  <si>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</si>
  <si>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</si>
  <si>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</si>
  <si>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</si>
  <si>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</si>
  <si>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</si>
  <si>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</si>
  <si>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</si>
  <si>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</si>
  <si>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</si>
  <si>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</si>
  <si>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</si>
  <si>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</si>
  <si>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</si>
  <si>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</si>
  <si>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</si>
  <si>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</si>
  <si>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</si>
  <si>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</si>
  <si>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</si>
  <si>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</si>
  <si>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</si>
  <si>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</si>
  <si>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</si>
  <si>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</si>
  <si>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</si>
  <si>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</si>
  <si>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</si>
  <si>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</si>
  <si>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</si>
  <si>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</si>
  <si>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</si>
  <si>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</si>
  <si>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</si>
  <si>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</si>
  <si>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</si>
  <si>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</si>
  <si>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</si>
  <si>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</si>
  <si>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</si>
  <si>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</si>
  <si>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</si>
  <si>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</si>
  <si>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</si>
  <si>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</si>
  <si>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</si>
  <si>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</si>
  <si>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</si>
  <si>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</si>
  <si>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</si>
  <si>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</si>
  <si>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</si>
  <si>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</si>
  <si>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</si>
  <si>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</si>
  <si>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</si>
  <si>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</si>
  <si>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</si>
  <si>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</si>
  <si>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</si>
  <si>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</si>
  <si>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</si>
  <si>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</si>
  <si>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</si>
  <si>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</si>
  <si>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</si>
  <si>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</si>
  <si>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</si>
  <si>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</si>
  <si>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</si>
  <si>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</si>
  <si>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</si>
  <si>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</si>
  <si>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</si>
  <si>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</si>
  <si>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</si>
  <si>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</si>
  <si>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</si>
  <si>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</si>
  <si>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</si>
  <si>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</si>
  <si>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</si>
  <si>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</si>
  <si>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</si>
  <si>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</si>
  <si>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</si>
  <si>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</si>
  <si>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</si>
  <si>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</si>
  <si>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</si>
  <si>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</si>
  <si>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</si>
  <si>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</si>
  <si>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</si>
  <si>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</si>
  <si>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</si>
  <si>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</si>
  <si>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</si>
  <si>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</si>
  <si>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</si>
  <si>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</si>
  <si>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</si>
  <si>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</si>
  <si>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</si>
  <si>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</si>
  <si>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</si>
  <si>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</si>
  <si>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</si>
  <si>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</si>
  <si>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</si>
  <si>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</si>
  <si>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</si>
  <si>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</si>
  <si>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</si>
  <si>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</si>
  <si>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</si>
  <si>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</si>
  <si>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</si>
  <si>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</si>
  <si>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</si>
  <si>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</si>
  <si>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</si>
  <si>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</si>
  <si>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</si>
  <si>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</si>
  <si>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</si>
  <si>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</si>
  <si>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</si>
  <si>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</si>
  <si>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</si>
  <si>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</si>
  <si>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</si>
  <si>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</si>
  <si>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</si>
  <si>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</si>
  <si>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</si>
  <si>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</si>
  <si>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</si>
  <si>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</si>
  <si>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</si>
  <si>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</si>
  <si>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</si>
  <si>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</si>
  <si>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</si>
  <si>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</si>
  <si>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</si>
  <si>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</si>
  <si>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</si>
  <si>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</si>
  <si>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</si>
  <si>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</si>
  <si>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</si>
  <si>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</si>
  <si>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</si>
  <si>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</si>
  <si>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</si>
  <si>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</si>
  <si>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</si>
  <si>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</si>
  <si>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</si>
  <si>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</si>
  <si>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</si>
  <si>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</si>
  <si>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</si>
  <si>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</si>
  <si>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</si>
  <si>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</si>
  <si>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</si>
  <si>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</si>
  <si>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</si>
  <si>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</si>
  <si>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</si>
  <si>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</si>
  <si>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</si>
  <si>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</si>
  <si>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</si>
  <si>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</si>
  <si>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</si>
  <si>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</si>
  <si>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</si>
  <si>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</si>
  <si>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</si>
  <si>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</si>
  <si>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</si>
  <si>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</si>
  <si>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</si>
  <si>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</si>
  <si>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</si>
  <si>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</si>
  <si>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</si>
  <si>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</si>
  <si>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</si>
  <si>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</si>
  <si>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</si>
  <si>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</si>
  <si>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</si>
  <si>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</si>
  <si>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</si>
  <si>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</si>
  <si>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</si>
  <si>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</si>
  <si>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</si>
  <si>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</si>
  <si>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</si>
  <si>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</si>
  <si>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</si>
  <si>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</si>
  <si>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</si>
  <si>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</si>
  <si>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</si>
  <si>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</si>
  <si>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</si>
  <si>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</si>
  <si>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</si>
  <si>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</si>
  <si>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</si>
  <si>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</si>
  <si>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</si>
  <si>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</si>
  <si>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</si>
  <si>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</si>
  <si>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</si>
  <si>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</si>
  <si>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</si>
  <si>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</si>
  <si>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</si>
  <si>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</si>
  <si>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</si>
  <si>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</si>
  <si>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</si>
  <si>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</si>
  <si>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</si>
  <si>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</si>
  <si>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</si>
  <si>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</si>
  <si>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</si>
  <si>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</si>
  <si>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</si>
  <si>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</si>
  <si>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</si>
  <si>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</si>
  <si>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</si>
  <si>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</si>
  <si>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</si>
  <si>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</si>
  <si>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</si>
  <si>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</si>
  <si>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</si>
  <si>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</si>
  <si>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</si>
  <si>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</si>
  <si>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</si>
  <si>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</si>
  <si>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</si>
  <si>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</si>
  <si>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</si>
  <si>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</si>
  <si>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</si>
  <si>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</si>
  <si>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</si>
  <si>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</si>
  <si>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</si>
  <si>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</si>
  <si>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</si>
  <si>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</si>
  <si>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</si>
  <si>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</si>
  <si>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</si>
  <si>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</si>
  <si>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</si>
  <si>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</si>
  <si>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</si>
  <si>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</si>
  <si>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</si>
  <si>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</si>
  <si>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</si>
  <si>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</si>
  <si>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</si>
  <si>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</si>
  <si>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</si>
  <si>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</si>
  <si>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</si>
  <si>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</si>
  <si>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</si>
  <si>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</si>
  <si>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</si>
  <si>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</si>
  <si>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</si>
  <si>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</si>
  <si>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</si>
  <si>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</si>
  <si>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</si>
  <si>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</si>
  <si>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</si>
  <si>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</si>
  <si>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</si>
  <si>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</si>
  <si>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</si>
  <si>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</si>
  <si>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</si>
  <si>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</si>
  <si>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</si>
  <si>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</si>
  <si>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</si>
  <si>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</si>
  <si>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</si>
  <si>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</si>
  <si>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</si>
  <si>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</si>
  <si>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</si>
  <si>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</si>
  <si>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</si>
  <si>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</si>
  <si>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</si>
  <si>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</si>
  <si>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</si>
  <si>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</si>
  <si>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</si>
  <si>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</si>
  <si>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</si>
  <si>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</si>
  <si>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</si>
  <si>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</si>
  <si>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</si>
  <si>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</si>
  <si>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</si>
  <si>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</si>
  <si>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</si>
  <si>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</si>
  <si>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</si>
  <si>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</si>
  <si>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</si>
  <si>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</si>
  <si>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</si>
  <si>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</si>
  <si>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</si>
  <si>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</si>
  <si>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</si>
  <si>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</si>
  <si>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</si>
  <si>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</si>
  <si>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</si>
  <si>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</si>
  <si>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</si>
  <si>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</si>
  <si>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</si>
  <si>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</si>
  <si>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</si>
  <si>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</si>
  <si>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</si>
  <si>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</si>
  <si>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</si>
  <si>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</si>
  <si>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</si>
  <si>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</si>
  <si>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</si>
  <si>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</si>
  <si>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</si>
  <si>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</si>
  <si>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</si>
  <si>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</si>
  <si>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</si>
  <si>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</si>
  <si>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</si>
  <si>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</si>
  <si>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</si>
  <si>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</si>
  <si>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</si>
  <si>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</si>
  <si>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</si>
  <si>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</si>
  <si>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</si>
  <si>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</si>
  <si>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</si>
  <si>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</si>
  <si>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</si>
  <si>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</si>
  <si>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</si>
  <si>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</si>
  <si>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</si>
  <si>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</si>
  <si>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</si>
  <si>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</si>
  <si>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</si>
  <si>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</si>
  <si>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</si>
  <si>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</si>
  <si>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</si>
  <si>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</si>
  <si>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</si>
  <si>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</si>
  <si>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</si>
  <si>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</si>
  <si>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</si>
  <si>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</si>
  <si>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</si>
  <si>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</si>
  <si>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</si>
  <si>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</si>
  <si>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</si>
  <si>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</si>
  <si>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</si>
  <si>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</si>
  <si>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</si>
  <si>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</si>
  <si>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</si>
  <si>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</si>
  <si>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</si>
  <si>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</si>
  <si>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</si>
  <si>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</si>
  <si>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</si>
  <si>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</si>
  <si>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</si>
  <si>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</si>
  <si>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</si>
  <si>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</si>
  <si>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</si>
  <si>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</si>
  <si>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</si>
  <si>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</si>
  <si>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</si>
  <si>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</si>
  <si>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</si>
  <si>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</si>
  <si>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</si>
  <si>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</si>
  <si>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</si>
  <si>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</si>
  <si>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</si>
  <si>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</si>
  <si>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</si>
  <si>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</si>
  <si>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</si>
  <si>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</si>
  <si>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</si>
  <si>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</si>
  <si>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</si>
  <si>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</si>
  <si>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</si>
  <si>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</si>
  <si>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</si>
  <si>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</si>
  <si>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</si>
  <si>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</si>
  <si>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</si>
  <si>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</si>
  <si>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</si>
  <si>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</si>
  <si>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</si>
  <si>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</si>
  <si>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</si>
  <si>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</si>
  <si>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</si>
  <si>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</si>
  <si>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</si>
  <si>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</si>
  <si>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</si>
  <si>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</si>
  <si>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</si>
  <si>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</si>
  <si>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</si>
  <si>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</si>
  <si>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</si>
  <si>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</si>
  <si>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</si>
  <si>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</si>
  <si>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</si>
  <si>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</si>
  <si>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</si>
  <si>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</si>
  <si>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</si>
  <si>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</si>
  <si>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</si>
  <si>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</si>
  <si>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</si>
  <si>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</si>
  <si>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</si>
  <si>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</si>
  <si>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</si>
  <si>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</si>
  <si>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</si>
  <si>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</si>
  <si>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</si>
  <si>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</si>
  <si>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</si>
  <si>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</si>
  <si>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</si>
  <si>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</si>
  <si>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</si>
  <si>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</si>
  <si>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</si>
  <si>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</si>
  <si>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</si>
  <si>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</si>
  <si>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</si>
  <si>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</si>
  <si>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</si>
  <si>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</si>
  <si>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</si>
  <si>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</si>
  <si>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</si>
  <si>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</si>
  <si>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</si>
  <si>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</si>
  <si>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</si>
  <si>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</si>
  <si>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</si>
  <si>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</si>
  <si>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</si>
  <si>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</si>
  <si>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</si>
  <si>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</si>
  <si>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</si>
  <si>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</si>
  <si>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</si>
  <si>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</si>
  <si>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</si>
  <si>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</si>
  <si>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</si>
  <si>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</si>
  <si>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</si>
  <si>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</si>
  <si>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</si>
  <si>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</si>
  <si>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</si>
  <si>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</si>
  <si>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</si>
  <si>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</si>
  <si>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</si>
  <si>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</si>
  <si>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</si>
  <si>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</si>
  <si>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</si>
  <si>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</si>
  <si>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</si>
  <si>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</si>
  <si>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</si>
  <si>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</si>
  <si>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</si>
  <si>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</si>
  <si>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</si>
  <si>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</si>
  <si>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</si>
  <si>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</si>
  <si>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</si>
  <si>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</si>
  <si>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</si>
  <si>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</si>
  <si>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</si>
  <si>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</si>
  <si>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</si>
  <si>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</si>
  <si>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</si>
  <si>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</si>
  <si>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</si>
  <si>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</si>
  <si>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</si>
  <si>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</si>
  <si>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</si>
  <si>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</si>
  <si>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</si>
  <si>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</si>
  <si>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</si>
  <si>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</si>
  <si>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</si>
  <si>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</si>
  <si>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</si>
  <si>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</si>
  <si>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</si>
  <si>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</si>
  <si>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</si>
  <si>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</si>
  <si>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</si>
  <si>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</si>
  <si>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</si>
  <si>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</si>
  <si>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</si>
  <si>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</si>
  <si>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</si>
  <si>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</si>
  <si>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</si>
  <si>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</si>
  <si>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</si>
  <si>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</si>
  <si>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</si>
  <si>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</si>
  <si>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</si>
  <si>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</si>
  <si>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</si>
  <si>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</si>
  <si>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</si>
  <si>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</si>
  <si>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</si>
  <si>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</si>
  <si>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</si>
  <si>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</si>
  <si>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</si>
  <si>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</si>
  <si>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</si>
  <si>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</si>
  <si>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</si>
  <si>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</si>
  <si>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</si>
  <si>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</si>
  <si>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</si>
  <si>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</si>
  <si>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</si>
  <si>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</si>
  <si>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</si>
  <si>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</si>
  <si>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</si>
  <si>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</si>
  <si>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</si>
  <si>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</si>
  <si>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</si>
  <si>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</si>
  <si>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</si>
  <si>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</si>
  <si>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</si>
  <si>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</si>
  <si>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</si>
  <si>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</si>
  <si>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</si>
  <si>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</si>
  <si>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</si>
  <si>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</si>
  <si>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</si>
  <si>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</si>
  <si>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</si>
  <si>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</si>
  <si>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</si>
  <si>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</si>
  <si>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</si>
  <si>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</si>
  <si>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</si>
  <si>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</si>
  <si>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</si>
  <si>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</si>
  <si>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</si>
  <si>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</si>
  <si>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</si>
  <si>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</si>
  <si>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</si>
  <si>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</si>
  <si>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</si>
  <si>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</si>
  <si>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</si>
  <si>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</si>
  <si>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</si>
  <si>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</si>
  <si>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</si>
  <si>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</si>
  <si>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</si>
  <si>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</si>
  <si>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</si>
  <si>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</si>
  <si>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</si>
  <si>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</si>
  <si>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</si>
  <si>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</si>
  <si>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</si>
  <si>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</si>
  <si>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</si>
  <si>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</si>
  <si>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</si>
  <si>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</si>
  <si>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</si>
  <si>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</si>
  <si>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</si>
  <si>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</si>
  <si>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</si>
  <si>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</si>
  <si>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</si>
  <si>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</si>
  <si>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</si>
  <si>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</si>
  <si>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</si>
  <si>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</si>
  <si>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</si>
  <si>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</si>
  <si>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</si>
  <si>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</si>
  <si>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</si>
  <si>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</si>
  <si>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</si>
  <si>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</si>
  <si>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</si>
  <si>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</si>
  <si>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</si>
  <si>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</si>
  <si>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</si>
  <si>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</si>
  <si>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</si>
  <si>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</si>
  <si>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</si>
  <si>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</si>
  <si>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</si>
  <si>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</si>
  <si>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</si>
  <si>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</si>
  <si>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</si>
  <si>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</si>
  <si>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</si>
  <si>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</si>
  <si>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</si>
  <si>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</si>
  <si>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</si>
  <si>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</si>
  <si>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</si>
  <si>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</si>
  <si>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</si>
  <si>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</si>
  <si>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</si>
  <si>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</si>
  <si>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</si>
  <si>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</si>
  <si>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</si>
  <si>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</si>
  <si>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</si>
  <si>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</si>
  <si>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</si>
  <si>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</si>
  <si>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</si>
  <si>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</si>
  <si>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</si>
  <si>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</si>
  <si>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</si>
  <si>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</si>
  <si>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</si>
  <si>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</si>
  <si>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</si>
  <si>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</si>
  <si>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</si>
  <si>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</si>
  <si>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</si>
  <si>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</si>
  <si>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</si>
  <si>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</si>
  <si>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</si>
  <si>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</si>
  <si>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</si>
  <si>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</si>
  <si>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</si>
  <si>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</si>
  <si>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</si>
  <si>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</si>
  <si>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</si>
  <si>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</si>
  <si>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</si>
  <si>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</si>
  <si>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</si>
  <si>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</si>
  <si>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</si>
  <si>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</si>
  <si>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</si>
  <si>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</si>
  <si>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</si>
  <si>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</si>
  <si>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</si>
  <si>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</si>
  <si>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</si>
  <si>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</si>
  <si>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</si>
  <si>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</si>
  <si>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</si>
  <si>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</si>
  <si>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</si>
  <si>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</si>
  <si>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</si>
  <si>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</si>
  <si>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</si>
  <si>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</si>
  <si>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</si>
  <si>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</si>
  <si>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</si>
  <si>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</si>
  <si>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</si>
  <si>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</si>
  <si>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</si>
  <si>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</si>
  <si>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</si>
  <si>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</si>
  <si>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</si>
  <si>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</si>
  <si>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</si>
  <si>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</si>
  <si>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</si>
  <si>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</si>
  <si>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</si>
  <si>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</si>
  <si>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</si>
  <si>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</si>
  <si>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</si>
  <si>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</si>
  <si>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</si>
  <si>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</si>
  <si>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</si>
  <si>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</si>
  <si>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</si>
  <si>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</si>
  <si>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</si>
  <si>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</si>
  <si>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</si>
  <si>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</si>
  <si>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</si>
  <si>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</si>
  <si>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</si>
  <si>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</si>
  <si>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</si>
  <si>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</si>
  <si>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</si>
  <si>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</si>
  <si>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</si>
  <si>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</si>
  <si>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</si>
  <si>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</si>
  <si>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</si>
  <si>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</si>
  <si>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</si>
  <si>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</si>
  <si>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</si>
  <si>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</si>
  <si>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</si>
  <si>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</si>
  <si>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</si>
  <si>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</si>
  <si>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</si>
  <si>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</si>
  <si>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</si>
  <si>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</si>
  <si>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</si>
  <si>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</si>
  <si>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</si>
  <si>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</si>
  <si>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</si>
  <si>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</si>
  <si>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</si>
  <si>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</si>
  <si>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</si>
  <si>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</si>
  <si>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</si>
  <si>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</si>
  <si>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</si>
  <si>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</si>
  <si>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</si>
  <si>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</si>
  <si>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</si>
  <si>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</si>
  <si>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</si>
  <si>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</si>
  <si>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</si>
  <si>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</si>
  <si>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</si>
  <si>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</si>
  <si>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</si>
  <si>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</si>
  <si>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</si>
  <si>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</si>
  <si>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</si>
  <si>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</si>
  <si>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</si>
  <si>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</si>
  <si>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</si>
  <si>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</si>
  <si>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</si>
  <si>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</si>
  <si>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</si>
  <si>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</si>
  <si>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</si>
  <si>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</si>
  <si>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</si>
  <si>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</si>
  <si>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</si>
  <si>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</si>
  <si>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</si>
  <si>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</si>
  <si>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</si>
  <si>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</si>
  <si>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</si>
  <si>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</si>
  <si>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</si>
  <si>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</si>
  <si>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</si>
  <si>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</si>
  <si>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</si>
  <si>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</si>
  <si>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</si>
  <si>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</si>
  <si>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</si>
  <si>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</si>
  <si>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</si>
  <si>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</si>
  <si>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</si>
  <si>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</si>
  <si>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</si>
  <si>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</si>
  <si>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</si>
  <si>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</si>
  <si>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</si>
  <si>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</si>
  <si>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</si>
  <si>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</si>
  <si>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</si>
  <si>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</si>
  <si>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</si>
  <si>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</si>
  <si>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</si>
  <si>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</si>
  <si>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</si>
  <si>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</si>
  <si>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</si>
  <si>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</si>
  <si>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</si>
  <si>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</si>
  <si>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</si>
  <si>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</si>
  <si>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</si>
  <si>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</si>
  <si>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</si>
  <si>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</si>
  <si>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</si>
  <si>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</si>
  <si>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</si>
  <si>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</si>
  <si>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</si>
  <si>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</si>
  <si>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</si>
  <si>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</si>
  <si>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</si>
  <si>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</si>
  <si>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</si>
  <si>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</si>
  <si>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</si>
  <si>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</si>
  <si>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</si>
  <si>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</si>
  <si>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</si>
  <si>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</si>
  <si>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</si>
  <si>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</si>
  <si>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</si>
  <si>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</si>
  <si>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</si>
  <si>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</si>
  <si>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</si>
  <si>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</si>
  <si>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</si>
  <si>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</si>
  <si>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</si>
  <si>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</si>
  <si>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</si>
  <si>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</si>
  <si>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</si>
  <si>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</si>
  <si>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</si>
  <si>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</si>
  <si>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</si>
  <si>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</si>
  <si>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</si>
  <si>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</si>
  <si>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</si>
  <si>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</si>
  <si>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</si>
  <si>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</si>
  <si>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</si>
  <si>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</si>
  <si>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</si>
  <si>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</si>
  <si>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</si>
  <si>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</si>
  <si>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</si>
  <si>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</si>
  <si>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</si>
  <si>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</si>
  <si>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</si>
  <si>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</si>
  <si>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</si>
  <si>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</si>
  <si>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</si>
  <si>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</si>
  <si>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</si>
  <si>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</si>
  <si>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</si>
  <si>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</si>
  <si>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</si>
  <si>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</si>
  <si>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</si>
  <si>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</si>
  <si>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</si>
  <si>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</si>
  <si>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</si>
  <si>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</si>
  <si>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</si>
  <si>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</si>
  <si>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</si>
  <si>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</si>
  <si>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</si>
  <si>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</si>
  <si>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</si>
  <si>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</si>
  <si>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</si>
  <si>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</si>
  <si>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</si>
  <si>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</si>
  <si>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</si>
  <si>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</si>
  <si>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</si>
  <si>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</si>
  <si>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</si>
  <si>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</si>
  <si>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</si>
  <si>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</si>
  <si>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</si>
  <si>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</si>
  <si>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</si>
  <si>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</si>
  <si>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</si>
  <si>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</si>
  <si>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</si>
  <si>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</si>
  <si>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</si>
  <si>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</si>
  <si>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</si>
  <si>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</si>
  <si>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</si>
  <si>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</si>
  <si>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</si>
  <si>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</si>
  <si>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</si>
  <si>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</si>
  <si>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</si>
  <si>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</si>
  <si>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</si>
  <si>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</si>
  <si>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</si>
  <si>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</si>
  <si>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</si>
  <si>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</si>
  <si>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</si>
  <si>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</si>
  <si>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</si>
  <si>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</si>
  <si>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</si>
  <si>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</si>
  <si>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</si>
  <si>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</si>
  <si>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</si>
  <si>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</si>
  <si>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</si>
  <si>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</si>
  <si>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</si>
  <si>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</si>
  <si>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</si>
  <si>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</si>
  <si>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</si>
  <si>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</si>
  <si>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</si>
  <si>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</si>
  <si>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</si>
  <si>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</si>
  <si>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</si>
  <si>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</si>
  <si>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</si>
  <si>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</si>
  <si>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</si>
  <si>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</si>
  <si>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</si>
  <si>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</si>
  <si>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</si>
  <si>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</si>
  <si>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</si>
  <si>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</si>
  <si>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</si>
  <si>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</si>
  <si>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</si>
  <si>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</si>
  <si>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</si>
  <si>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</si>
  <si>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</si>
  <si>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</si>
  <si>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</si>
  <si>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</si>
  <si>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</si>
  <si>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</si>
  <si>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</si>
  <si>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</si>
  <si>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</si>
  <si>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</si>
  <si>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</si>
  <si>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</si>
  <si>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</si>
  <si>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</si>
  <si>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</si>
  <si>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</si>
  <si>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</si>
  <si>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</si>
  <si>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</si>
  <si>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</si>
  <si>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</si>
  <si>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</si>
  <si>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</si>
  <si>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</si>
  <si>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</si>
  <si>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</si>
  <si>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</si>
  <si>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</si>
  <si>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</si>
  <si>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</si>
  <si>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</si>
  <si>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</si>
  <si>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</si>
  <si>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</si>
  <si>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</si>
  <si>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</si>
  <si>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</si>
  <si>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</si>
  <si>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</si>
  <si>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</si>
  <si>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</si>
  <si>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</si>
  <si>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</si>
  <si>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</si>
  <si>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</si>
  <si>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</si>
  <si>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</si>
  <si>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</si>
  <si>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</si>
  <si>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</si>
  <si>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</si>
  <si>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</si>
  <si>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</si>
  <si>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</si>
  <si>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</si>
  <si>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</si>
  <si>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</si>
  <si>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</si>
  <si>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</si>
  <si>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</si>
  <si>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</si>
  <si>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</si>
  <si>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</si>
  <si>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</si>
  <si>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</si>
  <si>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</si>
  <si>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</si>
  <si>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</si>
  <si>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</si>
  <si>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</si>
  <si>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</si>
  <si>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</si>
  <si>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</si>
  <si>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</si>
  <si>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</si>
  <si>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</si>
  <si>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</si>
  <si>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</si>
  <si>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</si>
  <si>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</si>
  <si>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</si>
  <si>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</si>
  <si>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</si>
  <si>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</si>
  <si>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</si>
  <si>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</si>
  <si>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</si>
  <si>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</si>
  <si>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</si>
  <si>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</si>
  <si>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</si>
  <si>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</si>
  <si>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</si>
  <si>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</si>
  <si>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</si>
  <si>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</si>
  <si>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</si>
  <si>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</si>
  <si>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</si>
  <si>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</si>
  <si>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</si>
  <si>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</si>
  <si>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</si>
  <si>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</si>
  <si>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</si>
  <si>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</si>
  <si>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</si>
  <si>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</si>
  <si>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</si>
  <si>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</si>
  <si>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</si>
  <si>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</si>
  <si>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</si>
  <si>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</si>
  <si>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</si>
  <si>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</si>
  <si>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</si>
  <si>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</si>
  <si>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</si>
  <si>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</si>
  <si>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</si>
  <si>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</si>
  <si>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</si>
  <si>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</si>
  <si>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</si>
  <si>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</si>
  <si>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</si>
  <si>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</si>
  <si>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</si>
  <si>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</si>
  <si>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</si>
  <si>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</si>
  <si>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</si>
  <si>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</si>
  <si>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</si>
  <si>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</si>
  <si>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</si>
  <si>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</si>
  <si>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</si>
  <si>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</si>
  <si>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</si>
  <si>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</si>
  <si>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</si>
  <si>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</si>
  <si>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</si>
  <si>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</si>
  <si>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</si>
  <si>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</si>
  <si>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</si>
  <si>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</si>
  <si>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</si>
  <si>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</si>
  <si>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</si>
  <si>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</si>
  <si>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</si>
  <si>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</si>
  <si>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</si>
  <si>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</si>
  <si>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</si>
  <si>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</si>
  <si>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</si>
  <si>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</si>
  <si>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</si>
  <si>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</si>
  <si>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</si>
  <si>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</si>
  <si>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</si>
  <si>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</si>
  <si>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</si>
  <si>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</si>
  <si>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</si>
  <si>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</si>
  <si>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</si>
  <si>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</si>
  <si>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</si>
  <si>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</si>
  <si>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</si>
  <si>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</si>
  <si>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</si>
  <si>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</si>
  <si>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</si>
  <si>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</si>
  <si>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</si>
  <si>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</si>
  <si>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</si>
  <si>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</si>
  <si>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</si>
  <si>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</si>
  <si>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</si>
  <si>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</si>
  <si>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</si>
  <si>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</si>
  <si>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</si>
  <si>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</si>
  <si>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</si>
  <si>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</si>
  <si>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</si>
  <si>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</si>
  <si>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</si>
  <si>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</si>
  <si>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</si>
  <si>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</si>
  <si>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</si>
  <si>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</si>
  <si>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</si>
  <si>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</si>
  <si>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</si>
  <si>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</si>
  <si>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</si>
  <si>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</si>
  <si>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</si>
  <si>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</si>
  <si>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</si>
  <si>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</si>
  <si>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</si>
  <si>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</si>
  <si>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</si>
  <si>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</si>
  <si>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</si>
  <si>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</si>
  <si>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</si>
  <si>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</si>
  <si>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</si>
  <si>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</si>
  <si>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</si>
  <si>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</si>
  <si>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</si>
  <si>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</si>
  <si>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</si>
  <si>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</si>
  <si>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</si>
  <si>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</si>
  <si>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</si>
  <si>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</si>
  <si>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</si>
  <si>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</si>
  <si>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</si>
  <si>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</si>
  <si>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</si>
  <si>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</si>
  <si>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</si>
  <si>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</si>
  <si>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</si>
  <si>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</si>
  <si>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</si>
  <si>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</si>
  <si>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</si>
  <si>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</si>
  <si>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</si>
  <si>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</si>
  <si>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</si>
  <si>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</si>
  <si>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</si>
  <si>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</si>
  <si>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</si>
  <si>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</si>
  <si>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</si>
  <si>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</si>
  <si>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</si>
  <si>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</si>
  <si>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</si>
  <si>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</si>
  <si>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</si>
  <si>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</si>
  <si>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</si>
  <si>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</si>
  <si>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</si>
  <si>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</si>
  <si>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</si>
  <si>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</si>
  <si>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</si>
  <si>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</si>
  <si>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</si>
  <si>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</si>
  <si>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</si>
  <si>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</si>
  <si>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</si>
  <si>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</si>
  <si>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</si>
  <si>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</si>
  <si>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</si>
  <si>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</si>
  <si>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</si>
  <si>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</si>
  <si>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</si>
  <si>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</si>
  <si>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</si>
  <si>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</si>
  <si>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</si>
  <si>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</si>
  <si>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</si>
  <si>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</si>
  <si>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</si>
  <si>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</si>
  <si>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</si>
  <si>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</si>
  <si>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</si>
  <si>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</si>
  <si>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</si>
  <si>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</si>
  <si>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</si>
  <si>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</si>
  <si>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</si>
  <si>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</si>
  <si>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</si>
  <si>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</si>
  <si>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</si>
  <si>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</si>
  <si>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</si>
  <si>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</si>
  <si>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</si>
  <si>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</si>
  <si>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</si>
  <si>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</si>
  <si>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</si>
  <si>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</si>
  <si>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</si>
  <si>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</si>
  <si>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</si>
  <si>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</si>
  <si>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</si>
  <si>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</si>
  <si>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</si>
  <si>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</si>
  <si>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</si>
  <si>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</si>
  <si>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</si>
  <si>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</si>
  <si>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</si>
  <si>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</si>
  <si>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</si>
  <si>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</si>
  <si>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</si>
  <si>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</si>
  <si>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</si>
  <si>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</si>
  <si>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</si>
  <si>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</si>
  <si>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</si>
  <si>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</si>
  <si>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</si>
  <si>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</si>
  <si>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</si>
  <si>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</si>
  <si>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</si>
  <si>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</si>
  <si>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</si>
  <si>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</si>
  <si>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</si>
  <si>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</si>
  <si>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</si>
  <si>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</si>
  <si>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</si>
  <si>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</si>
  <si>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</si>
  <si>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</si>
  <si>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</si>
  <si>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</si>
  <si>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</si>
  <si>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</si>
  <si>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</si>
  <si>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</si>
  <si>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</si>
  <si>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</si>
  <si>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</si>
  <si>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</si>
  <si>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</si>
  <si>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</si>
  <si>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</si>
  <si>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</si>
  <si>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</si>
  <si>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</si>
  <si>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</si>
  <si>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</si>
  <si>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</si>
  <si>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</si>
  <si>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</si>
  <si>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</si>
  <si>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</si>
  <si>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</si>
  <si>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</si>
  <si>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</si>
  <si>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</si>
  <si>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</si>
  <si>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</si>
  <si>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</si>
  <si>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</si>
  <si>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</si>
  <si>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</si>
  <si>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</si>
  <si>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</si>
  <si>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</si>
  <si>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</si>
  <si>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</si>
  <si>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</si>
  <si>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</si>
  <si>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</si>
  <si>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</si>
  <si>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</si>
  <si>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</si>
  <si>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</si>
  <si>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</si>
  <si>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</si>
  <si>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</si>
  <si>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</si>
  <si>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</si>
  <si>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</si>
  <si>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</si>
  <si>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</si>
  <si>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</si>
  <si>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</si>
  <si>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</si>
  <si>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</si>
  <si>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</si>
  <si>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</si>
  <si>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</si>
  <si>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</si>
  <si>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</si>
  <si>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</si>
  <si>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</si>
  <si>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</si>
  <si>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</si>
  <si>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</si>
  <si>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</si>
  <si>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</si>
  <si>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</si>
  <si>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</si>
  <si>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</si>
  <si>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</si>
  <si>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</si>
  <si>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</si>
  <si>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</si>
  <si>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</si>
  <si>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</si>
  <si>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</si>
  <si>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</si>
  <si>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</si>
  <si>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</si>
  <si>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</si>
  <si>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</si>
  <si>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</si>
  <si>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</si>
  <si>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</si>
  <si>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</si>
  <si>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</si>
  <si>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</si>
  <si>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</si>
  <si>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</si>
  <si>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</si>
  <si>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</si>
  <si>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</si>
  <si>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</si>
  <si>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</si>
  <si>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</si>
  <si>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</si>
  <si>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</si>
  <si>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</si>
  <si>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</si>
  <si>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</si>
  <si>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</si>
  <si>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</si>
  <si>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</si>
  <si>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</si>
  <si>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</si>
  <si>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</si>
  <si>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</si>
  <si>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</si>
  <si>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</si>
  <si>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</si>
  <si>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</si>
  <si>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</si>
  <si>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</si>
  <si>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</si>
  <si>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</si>
  <si>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</si>
  <si>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</si>
  <si>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</si>
  <si>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</si>
  <si>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</si>
  <si>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</si>
  <si>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</si>
  <si>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</si>
  <si>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</si>
  <si>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</si>
  <si>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</si>
  <si>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</si>
  <si>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</si>
  <si>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</si>
  <si>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</si>
  <si>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</si>
  <si>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</si>
  <si>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</si>
  <si>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</si>
  <si>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</si>
  <si>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</si>
  <si>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</si>
  <si>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</si>
  <si>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</si>
  <si>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</si>
  <si>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</si>
  <si>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</si>
  <si>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</si>
  <si>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</si>
  <si>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</si>
  <si>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</si>
  <si>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</si>
  <si>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</si>
  <si>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</si>
  <si>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</si>
  <si>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</si>
  <si>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</si>
  <si>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</si>
  <si>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</si>
  <si>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</si>
  <si>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</si>
  <si>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</si>
  <si>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</si>
  <si>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</si>
  <si>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</si>
  <si>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</si>
  <si>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</si>
  <si>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</si>
  <si>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</si>
  <si>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</si>
  <si>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</si>
  <si>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</si>
  <si>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</si>
  <si>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</si>
  <si>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</si>
  <si>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</si>
  <si>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</si>
  <si>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</si>
  <si>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</si>
  <si>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</si>
  <si>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</si>
  <si>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</si>
  <si>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</si>
  <si>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</si>
  <si>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</si>
  <si>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</si>
  <si>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</si>
  <si>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</si>
  <si>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</si>
  <si>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</si>
  <si>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</si>
  <si>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</si>
  <si>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</si>
  <si>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</si>
  <si>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</si>
  <si>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</si>
  <si>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</si>
  <si>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</si>
  <si>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</si>
  <si>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</si>
  <si>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</si>
  <si>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</si>
  <si>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</si>
  <si>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</si>
  <si>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</si>
  <si>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</si>
  <si>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</si>
  <si>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</si>
  <si>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</si>
  <si>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</si>
  <si>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</si>
  <si>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</si>
  <si>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</si>
  <si>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</si>
  <si>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</si>
  <si>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</si>
  <si>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</si>
  <si>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</si>
  <si>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</si>
  <si>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</si>
  <si>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</si>
  <si>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</si>
  <si>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</si>
  <si>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</si>
  <si>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</si>
  <si>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</si>
  <si>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</si>
  <si>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</si>
  <si>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</si>
  <si>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</si>
  <si>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</si>
  <si>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</si>
  <si>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</si>
  <si>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</si>
  <si>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</si>
  <si>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</si>
  <si>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</si>
  <si>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</si>
  <si>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</si>
  <si>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</si>
  <si>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</si>
  <si>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</si>
  <si>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</si>
  <si>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</si>
  <si>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</si>
  <si>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</si>
  <si>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</si>
  <si>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</si>
  <si>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</si>
  <si>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</si>
  <si>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</si>
  <si>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</si>
  <si>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</si>
  <si>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</si>
  <si>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</si>
  <si>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</si>
  <si>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</si>
  <si>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</si>
  <si>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</si>
  <si>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</si>
  <si>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</si>
  <si>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</si>
  <si>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</si>
  <si>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</si>
  <si>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</si>
  <si>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</si>
  <si>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</si>
  <si>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</si>
  <si>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</si>
  <si>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</si>
  <si>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</si>
  <si>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</si>
  <si>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</si>
  <si>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</si>
  <si>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</si>
  <si>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</si>
  <si>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</si>
  <si>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</si>
  <si>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</si>
  <si>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</si>
  <si>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</si>
  <si>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</si>
  <si>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</si>
  <si>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</si>
  <si>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</si>
  <si>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</si>
  <si>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</si>
  <si>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</si>
  <si>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</si>
  <si>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</si>
  <si>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</si>
  <si>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</si>
  <si>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</si>
  <si>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</si>
  <si>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</si>
  <si>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</si>
  <si>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</si>
  <si>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</si>
  <si>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</si>
  <si>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</si>
  <si>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</si>
  <si>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</si>
  <si>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</si>
  <si>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</si>
  <si>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</si>
  <si>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</si>
  <si>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</si>
  <si>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</si>
  <si>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</si>
  <si>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</si>
  <si>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</si>
  <si>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</si>
  <si>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</si>
  <si>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</si>
  <si>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</si>
  <si>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</si>
  <si>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</si>
  <si>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</si>
  <si>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</si>
  <si>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</si>
  <si>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</si>
  <si>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</si>
  <si>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</si>
  <si>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</si>
  <si>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</si>
  <si>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</si>
  <si>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</si>
  <si>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</si>
  <si>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</si>
  <si>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</si>
  <si>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</si>
  <si>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</si>
  <si>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</si>
  <si>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</si>
  <si>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</si>
  <si>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</si>
  <si>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</si>
  <si>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</si>
  <si>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</si>
  <si>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</si>
  <si>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</si>
  <si>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</si>
  <si>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</si>
  <si>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</si>
  <si>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</si>
  <si>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</si>
  <si>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</si>
  <si>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</si>
  <si>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</si>
  <si>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</si>
  <si>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</si>
  <si>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</si>
  <si>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</si>
  <si>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</si>
  <si>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</si>
  <si>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</si>
  <si>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</si>
  <si>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</si>
  <si>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</si>
  <si>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</si>
  <si>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</si>
  <si>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</si>
  <si>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</si>
  <si>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</si>
  <si>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</si>
  <si>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</si>
  <si>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</si>
  <si>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</si>
  <si>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</si>
  <si>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</si>
  <si>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</si>
  <si>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</si>
  <si>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</si>
  <si>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</si>
  <si>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</si>
  <si>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</si>
  <si>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</si>
  <si>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</si>
  <si>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</si>
  <si>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</si>
  <si>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</si>
  <si>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</si>
  <si>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</si>
  <si>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</si>
  <si>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</si>
  <si>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</si>
  <si>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</si>
  <si>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</si>
  <si>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</si>
  <si>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</si>
  <si>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</si>
  <si>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</si>
  <si>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</si>
  <si>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</si>
  <si>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</si>
  <si>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</si>
  <si>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</si>
  <si>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</si>
  <si>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</si>
  <si>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</si>
  <si>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</si>
  <si>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</si>
  <si>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</si>
  <si>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</si>
  <si>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</si>
  <si>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</si>
  <si>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</si>
  <si>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</si>
  <si>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</si>
  <si>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</si>
  <si>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</si>
  <si>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</si>
  <si>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</si>
  <si>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</si>
  <si>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</si>
  <si>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</si>
  <si>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</si>
  <si>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</si>
  <si>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</si>
  <si>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</si>
  <si>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</si>
  <si>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</si>
  <si>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</si>
  <si>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</si>
  <si>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</si>
  <si>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</si>
  <si>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</si>
  <si>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</si>
  <si>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</si>
  <si>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</si>
  <si>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</si>
  <si>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</si>
  <si>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</si>
  <si>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</si>
  <si>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</si>
  <si>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</si>
  <si>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</si>
  <si>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</si>
  <si>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</si>
  <si>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</si>
  <si>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</si>
  <si>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</si>
  <si>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</si>
  <si>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</si>
  <si>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</si>
  <si>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</si>
  <si>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</si>
  <si>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</si>
  <si>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</si>
  <si>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</si>
  <si>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</si>
  <si>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</si>
  <si>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</si>
  <si>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</si>
  <si>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</si>
  <si>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</si>
  <si>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</si>
  <si>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</si>
  <si>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</si>
  <si>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</si>
  <si>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</si>
  <si>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</si>
  <si>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</si>
  <si>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</si>
  <si>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</si>
  <si>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</si>
  <si>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</si>
  <si>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</si>
  <si>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</si>
  <si>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</si>
  <si>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</si>
  <si>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</si>
  <si>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</si>
  <si>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</si>
  <si>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</si>
  <si>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</si>
  <si>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</si>
  <si>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</si>
  <si>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</si>
  <si>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</si>
  <si>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</si>
  <si>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</si>
  <si>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</si>
  <si>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</si>
  <si>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</si>
  <si>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</si>
  <si>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</si>
  <si>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</si>
  <si>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</si>
  <si>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</si>
  <si>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</si>
  <si>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</si>
  <si>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</si>
  <si>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</si>
  <si>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</si>
  <si>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</si>
  <si>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</si>
  <si>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</si>
  <si>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</si>
  <si>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</si>
  <si>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</si>
  <si>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</si>
  <si>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</si>
  <si>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</si>
  <si>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</si>
  <si>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</si>
  <si>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</si>
  <si>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</si>
  <si>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</si>
  <si>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</si>
  <si>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</si>
  <si>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</si>
  <si>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</si>
  <si>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</si>
  <si>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</si>
  <si>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</si>
  <si>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</si>
  <si>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</si>
  <si>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</si>
  <si>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</si>
  <si>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</si>
  <si>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</si>
  <si>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</si>
  <si>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</si>
  <si>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</si>
  <si>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</si>
  <si>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</si>
  <si>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</si>
  <si>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</si>
  <si>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</si>
  <si>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</si>
  <si>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</si>
  <si>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</si>
  <si>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</si>
  <si>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</si>
  <si>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</si>
  <si>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</si>
  <si>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</si>
  <si>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</si>
  <si>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</si>
  <si>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</si>
  <si>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</si>
  <si>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</si>
  <si>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</si>
  <si>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</si>
  <si>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</si>
  <si>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</si>
  <si>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</si>
  <si>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</si>
  <si>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</si>
  <si>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</si>
  <si>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</si>
  <si>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</si>
  <si>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</si>
  <si>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</si>
  <si>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</si>
  <si>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</si>
  <si>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</si>
  <si>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</si>
  <si>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</si>
  <si>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</si>
  <si>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</si>
  <si>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</si>
  <si>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</si>
  <si>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</si>
  <si>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</si>
  <si>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</si>
  <si>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</si>
  <si>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</si>
  <si>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</si>
  <si>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</si>
  <si>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</si>
  <si>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</si>
  <si>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</si>
  <si>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</si>
  <si>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</si>
  <si>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</si>
  <si>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</si>
  <si>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</si>
  <si>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</si>
  <si>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</si>
  <si>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</si>
  <si>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</si>
  <si>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</si>
  <si>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</si>
  <si>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</si>
  <si>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</si>
  <si>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</si>
  <si>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</si>
  <si>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</si>
  <si>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</si>
  <si>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</si>
  <si>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</si>
  <si>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</si>
  <si>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</si>
  <si>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</si>
  <si>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</si>
  <si>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</si>
  <si>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</si>
  <si>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</si>
  <si>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</si>
  <si>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</si>
  <si>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</si>
  <si>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</si>
  <si>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</si>
  <si>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</si>
  <si>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</si>
  <si>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</si>
  <si>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</si>
  <si>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</si>
  <si>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</si>
  <si>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</si>
  <si>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</si>
  <si>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</si>
  <si>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</si>
  <si>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</si>
  <si>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</si>
  <si>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</si>
  <si>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</si>
  <si>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</si>
  <si>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</si>
  <si>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</si>
  <si>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</si>
  <si>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</si>
  <si>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</si>
  <si>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</si>
  <si>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</si>
  <si>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</si>
  <si>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</si>
  <si>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</si>
  <si>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</si>
  <si>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</si>
  <si>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</si>
  <si>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</si>
  <si>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</si>
  <si>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</si>
  <si>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</si>
  <si>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</si>
  <si>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</si>
  <si>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</si>
  <si>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</si>
  <si>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</si>
  <si>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</si>
  <si>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</si>
  <si>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</si>
  <si>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</si>
  <si>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</si>
  <si>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</si>
  <si>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</si>
  <si>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</si>
  <si>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</si>
  <si>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</si>
  <si>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</si>
  <si>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</si>
  <si>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</si>
  <si>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</si>
  <si>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</si>
  <si>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</si>
  <si>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</si>
  <si>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</si>
  <si>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</si>
  <si>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</si>
  <si>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</si>
  <si>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</si>
  <si>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</si>
  <si>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</si>
  <si>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</si>
  <si>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</si>
  <si>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</si>
  <si>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</si>
  <si>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</si>
  <si>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</si>
  <si>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</si>
  <si>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</si>
  <si>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</si>
  <si>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</si>
  <si>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</si>
  <si>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</si>
  <si>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</si>
  <si>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</si>
  <si>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</si>
  <si>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</si>
  <si>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</si>
  <si>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</si>
  <si>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</si>
  <si>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</si>
  <si>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</si>
  <si>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</si>
  <si>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</si>
  <si>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</si>
  <si>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</si>
  <si>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</si>
  <si>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</si>
  <si>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</si>
  <si>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</si>
  <si>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</si>
  <si>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</si>
  <si>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</si>
  <si>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</si>
  <si>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</si>
  <si>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</si>
  <si>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</si>
  <si>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</si>
  <si>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</si>
  <si>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</si>
  <si>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</si>
  <si>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</si>
  <si>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</si>
  <si>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</si>
  <si>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</si>
  <si>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</si>
  <si>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</si>
  <si>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</si>
  <si>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</si>
  <si>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</si>
  <si>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</si>
  <si>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</si>
  <si>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</si>
  <si>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</si>
  <si>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</si>
  <si>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</si>
  <si>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</si>
  <si>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</si>
  <si>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</si>
  <si>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</si>
  <si>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</si>
  <si>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</si>
  <si>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</si>
  <si>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</si>
  <si>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</si>
  <si>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</si>
  <si>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</si>
  <si>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</si>
  <si>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</si>
  <si>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</si>
  <si>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</si>
  <si>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</si>
  <si>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</si>
  <si>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</si>
  <si>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</si>
  <si>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</si>
  <si>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</si>
  <si>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</si>
  <si>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</si>
  <si>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</si>
  <si>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</si>
  <si>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</si>
  <si>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</si>
  <si>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</si>
  <si>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</si>
  <si>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</si>
  <si>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</si>
  <si>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</si>
  <si>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</si>
  <si>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</si>
  <si>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</si>
  <si>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</si>
  <si>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</si>
  <si>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</si>
  <si>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</si>
  <si>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</si>
  <si>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</si>
  <si>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</si>
  <si>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</si>
  <si>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</si>
  <si>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</si>
  <si>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</si>
  <si>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</si>
  <si>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</si>
  <si>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</si>
  <si>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</si>
  <si>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</si>
  <si>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</si>
  <si>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</si>
  <si>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</si>
  <si>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</si>
  <si>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</si>
  <si>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</si>
  <si>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</si>
  <si>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</si>
  <si>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</si>
  <si>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</si>
  <si>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</si>
  <si>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</si>
  <si>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</si>
  <si>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</si>
  <si>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</si>
  <si>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</si>
  <si>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</si>
  <si>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</si>
  <si>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</si>
  <si>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</si>
  <si>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</si>
  <si>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</si>
  <si>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</si>
  <si>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</si>
  <si>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</si>
  <si>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</si>
  <si>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</si>
  <si>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</si>
  <si>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</si>
  <si>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</si>
  <si>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</si>
  <si>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</si>
  <si>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</si>
  <si>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</si>
  <si>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</si>
  <si>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</si>
  <si>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</si>
  <si>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</si>
  <si>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</si>
  <si>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</si>
  <si>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</si>
  <si>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</si>
  <si>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</si>
  <si>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</si>
  <si>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</si>
  <si>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</si>
  <si>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</si>
  <si>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</si>
  <si>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</si>
  <si>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</si>
  <si>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</si>
  <si>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</si>
  <si>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</si>
  <si>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</si>
  <si>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</si>
  <si>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</si>
  <si>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</si>
  <si>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</si>
  <si>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</si>
  <si>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</si>
  <si>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</si>
  <si>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</si>
  <si>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</si>
  <si>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</si>
  <si>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</si>
  <si>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</si>
  <si>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</si>
  <si>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</si>
  <si>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</si>
  <si>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</si>
  <si>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</si>
  <si>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</si>
  <si>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</si>
  <si>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</si>
  <si>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</si>
  <si>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</si>
  <si>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</si>
  <si>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</si>
  <si>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</si>
  <si>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</si>
  <si>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</si>
  <si>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</si>
  <si>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</si>
  <si>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</si>
  <si>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</si>
  <si>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</si>
  <si>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</si>
  <si>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</si>
  <si>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</si>
  <si>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</si>
  <si>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</si>
  <si>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</si>
  <si>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</si>
  <si>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</si>
  <si>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</si>
  <si>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</si>
  <si>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</si>
  <si>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</si>
  <si>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</si>
  <si>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</si>
  <si>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</si>
  <si>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</si>
  <si>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</si>
  <si>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</si>
  <si>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</si>
  <si>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</si>
  <si>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</si>
  <si>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</si>
  <si>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</si>
  <si>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</si>
  <si>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</si>
  <si>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</si>
  <si>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</si>
  <si>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</si>
  <si>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</si>
  <si>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</si>
  <si>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</si>
  <si>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</si>
  <si>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</si>
  <si>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</si>
  <si>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</si>
  <si>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</si>
  <si>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</si>
  <si>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</si>
  <si>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</si>
  <si>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</si>
  <si>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</si>
  <si>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</si>
  <si>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</si>
  <si>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</si>
  <si>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</si>
  <si>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</si>
  <si>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</si>
  <si>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</si>
  <si>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</si>
  <si>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</si>
  <si>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</si>
  <si>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</si>
  <si>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</si>
  <si>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</si>
  <si>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</si>
  <si>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</si>
  <si>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</si>
  <si>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</si>
  <si>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</si>
  <si>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</si>
  <si>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</si>
  <si>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</si>
  <si>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</si>
  <si>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</si>
  <si>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</si>
  <si>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</si>
  <si>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</si>
  <si>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</si>
  <si>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</si>
  <si>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</si>
  <si>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</si>
  <si>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</si>
  <si>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</si>
  <si>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</si>
  <si>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</si>
  <si>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</si>
  <si>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</si>
  <si>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</si>
  <si>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</si>
  <si>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</si>
  <si>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</si>
  <si>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</si>
  <si>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</si>
  <si>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</si>
  <si>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</si>
  <si>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</si>
  <si>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</si>
  <si>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</si>
  <si>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</si>
  <si>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</si>
  <si>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</si>
  <si>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</si>
  <si>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</si>
  <si>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</si>
  <si>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</si>
  <si>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</si>
  <si>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</si>
  <si>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</si>
  <si>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</si>
  <si>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</si>
  <si>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</si>
  <si>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</si>
  <si>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</si>
  <si>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</si>
  <si>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</si>
  <si>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</si>
  <si>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</si>
  <si>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</si>
  <si>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</si>
  <si>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</si>
  <si>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</si>
  <si>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</si>
  <si>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</si>
  <si>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</si>
  <si>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</si>
  <si>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</si>
  <si>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</si>
  <si>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</si>
  <si>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</si>
  <si>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</si>
  <si>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</si>
  <si>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</si>
  <si>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</si>
  <si>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</si>
  <si>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</si>
  <si>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</si>
  <si>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</si>
  <si>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</si>
  <si>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</si>
  <si>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</si>
  <si>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</si>
  <si>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</si>
  <si>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</si>
  <si>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</si>
  <si>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</si>
  <si>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</si>
  <si>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</si>
  <si>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</si>
  <si>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</si>
  <si>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</si>
  <si>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</si>
  <si>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</si>
  <si>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</si>
  <si>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</si>
  <si>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</si>
  <si>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</si>
  <si>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</si>
  <si>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</si>
  <si>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</si>
  <si>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</si>
  <si>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</si>
  <si>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</si>
  <si>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</si>
  <si>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</si>
  <si>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</si>
  <si>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</si>
  <si>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</si>
  <si>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</si>
  <si>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</si>
  <si>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</si>
  <si>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</si>
  <si>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</si>
  <si>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</si>
  <si>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</si>
  <si>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</si>
  <si>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</si>
  <si>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</si>
  <si>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</si>
  <si>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</si>
  <si>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</si>
  <si>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</si>
  <si>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</si>
  <si>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</si>
  <si>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</si>
  <si>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</si>
  <si>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</si>
  <si>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</si>
  <si>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</si>
  <si>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</si>
  <si>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</si>
  <si>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</si>
  <si>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</si>
  <si>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</si>
  <si>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</si>
  <si>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</si>
  <si>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</si>
  <si>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</si>
  <si>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</si>
  <si>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</si>
  <si>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</si>
  <si>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</si>
  <si>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</si>
  <si>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</si>
  <si>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</si>
  <si>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</si>
  <si>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</si>
  <si>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</si>
  <si>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</si>
  <si>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</si>
  <si>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</si>
  <si>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</si>
  <si>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</si>
  <si>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</si>
  <si>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</si>
  <si>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</si>
  <si>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</si>
  <si>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</si>
  <si>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</si>
  <si>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</si>
  <si>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</si>
  <si>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</si>
  <si>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</si>
  <si>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</si>
  <si>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</si>
  <si>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</si>
  <si>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</si>
  <si>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</si>
  <si>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</si>
  <si>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</si>
  <si>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</si>
  <si>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</si>
  <si>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</si>
  <si>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</si>
  <si>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</si>
  <si>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</si>
  <si>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</si>
  <si>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</si>
  <si>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</si>
  <si>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</si>
  <si>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</si>
  <si>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</si>
  <si>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</si>
  <si>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</si>
  <si>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</si>
  <si>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</si>
  <si>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</si>
  <si>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</si>
  <si>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</si>
  <si>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</si>
  <si>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</si>
  <si>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</si>
  <si>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</si>
  <si>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</si>
  <si>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</si>
  <si>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</si>
  <si>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</si>
  <si>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</si>
  <si>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</si>
  <si>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</si>
  <si>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</si>
  <si>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</si>
  <si>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</si>
  <si>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</si>
  <si>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</si>
  <si>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</si>
  <si>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</si>
  <si>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</si>
  <si>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</si>
  <si>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</si>
  <si>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</si>
  <si>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</si>
  <si>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</si>
  <si>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</si>
  <si>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</si>
  <si>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</si>
  <si>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</si>
  <si>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</si>
  <si>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</si>
  <si>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</si>
  <si>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</si>
  <si>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</si>
  <si>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</si>
  <si>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</si>
  <si>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</si>
  <si>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</si>
  <si>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</si>
  <si>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</si>
  <si>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</si>
  <si>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</si>
  <si>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</si>
  <si>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</si>
  <si>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</si>
  <si>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</si>
  <si>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</si>
  <si>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</si>
  <si>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</si>
  <si>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</si>
  <si>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</si>
  <si>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</si>
  <si>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</si>
  <si>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</si>
  <si>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</si>
  <si>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</si>
  <si>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</si>
  <si>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</si>
  <si>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</si>
  <si>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</si>
  <si>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</si>
  <si>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</si>
  <si>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</si>
  <si>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</si>
  <si>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</si>
  <si>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</si>
  <si>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</si>
  <si>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</si>
  <si>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</si>
  <si>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</si>
  <si>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</si>
  <si>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</si>
  <si>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</si>
  <si>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</si>
  <si>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</si>
  <si>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</si>
  <si>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</si>
  <si>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</si>
  <si>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</si>
  <si>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</si>
  <si>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</si>
  <si>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</si>
  <si>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</si>
  <si>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</si>
  <si>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</si>
  <si>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</si>
  <si>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</si>
  <si>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</si>
  <si>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</si>
  <si>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</si>
  <si>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</si>
  <si>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</si>
  <si>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</si>
  <si>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</si>
  <si>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</si>
  <si>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</si>
  <si>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</si>
  <si>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</si>
  <si>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</si>
  <si>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</si>
  <si>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</si>
  <si>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</si>
  <si>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</si>
  <si>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</si>
  <si>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</si>
  <si>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</si>
  <si>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</si>
  <si>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</si>
  <si>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</si>
  <si>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</si>
  <si>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</si>
  <si>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</si>
  <si>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</si>
  <si>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</si>
  <si>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</si>
  <si>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</si>
  <si>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</si>
  <si>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</si>
  <si>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</si>
  <si>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</si>
  <si>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</si>
  <si>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</si>
  <si>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</si>
  <si>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</si>
  <si>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</si>
  <si>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</si>
  <si>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</si>
  <si>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</si>
  <si>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</si>
  <si>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</si>
  <si>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</si>
  <si>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</si>
  <si>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</si>
  <si>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</si>
  <si>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</si>
  <si>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</si>
  <si>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</si>
  <si>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</si>
  <si>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</si>
  <si>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</si>
  <si>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</si>
  <si>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</si>
  <si>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</si>
  <si>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</si>
  <si>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</si>
  <si>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</si>
  <si>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</si>
  <si>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</si>
  <si>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</si>
  <si>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</si>
  <si>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</si>
  <si>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</si>
  <si>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</si>
  <si>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</si>
  <si>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</si>
  <si>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</si>
  <si>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</si>
  <si>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</si>
  <si>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</si>
  <si>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</si>
  <si>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</si>
  <si>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</si>
  <si>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</si>
  <si>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</si>
  <si>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</si>
  <si>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</si>
  <si>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</si>
  <si>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</si>
  <si>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</si>
  <si>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</si>
  <si>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</si>
  <si>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</si>
  <si>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</si>
  <si>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</si>
  <si>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</si>
  <si>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</si>
  <si>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</si>
  <si>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</si>
  <si>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</si>
  <si>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</si>
  <si>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</si>
  <si>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</si>
  <si>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</si>
  <si>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</si>
  <si>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</si>
  <si>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</si>
  <si>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</si>
  <si>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</si>
  <si>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</si>
  <si>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</si>
  <si>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</si>
  <si>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</si>
  <si>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</si>
  <si>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</si>
  <si>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</si>
  <si>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</si>
  <si>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</si>
  <si>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</si>
  <si>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</si>
  <si>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</si>
  <si>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</si>
  <si>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</si>
  <si>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</si>
  <si>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</si>
  <si>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</si>
  <si>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</si>
  <si>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</si>
  <si>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</si>
  <si>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</si>
  <si>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</si>
  <si>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</si>
  <si>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</si>
  <si>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</si>
  <si>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</si>
  <si>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</si>
  <si>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</si>
  <si>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</si>
  <si>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</si>
  <si>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</si>
  <si>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</si>
  <si>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</si>
  <si>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</si>
  <si>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</si>
  <si>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</si>
  <si>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</si>
  <si>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</si>
  <si>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</si>
  <si>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</si>
  <si>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</si>
  <si>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</si>
  <si>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</si>
  <si>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</si>
  <si>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</si>
  <si>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</si>
  <si>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</si>
  <si>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</si>
  <si>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</si>
  <si>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</si>
  <si>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</si>
  <si>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</si>
  <si>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</si>
  <si>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</si>
  <si>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</si>
  <si>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</si>
  <si>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</si>
  <si>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</si>
  <si>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</si>
  <si>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</si>
  <si>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</si>
  <si>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</si>
  <si>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</si>
  <si>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</si>
  <si>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</si>
  <si>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</si>
  <si>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</si>
  <si>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</si>
  <si>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</si>
  <si>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</si>
  <si>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</si>
  <si>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</si>
  <si>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</si>
  <si>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</si>
  <si>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</si>
  <si>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</si>
  <si>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</si>
  <si>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</si>
  <si>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</si>
  <si>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</si>
  <si>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</si>
  <si>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</si>
  <si>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</si>
  <si>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</si>
  <si>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</si>
  <si>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</si>
  <si>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</si>
  <si>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</si>
  <si>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</si>
  <si>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</si>
  <si>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</si>
  <si>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</si>
  <si>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</si>
  <si>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</si>
  <si>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</si>
  <si>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</si>
  <si>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</si>
  <si>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</si>
  <si>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</si>
  <si>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</si>
  <si>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</si>
  <si>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</si>
  <si>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</si>
  <si>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</si>
  <si>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</si>
  <si>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</si>
  <si>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</si>
  <si>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</si>
  <si>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</si>
  <si>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</si>
  <si>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</si>
  <si>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</si>
  <si>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</si>
  <si>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</si>
  <si>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</si>
  <si>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</si>
  <si>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</si>
  <si>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</si>
  <si>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</si>
  <si>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</si>
  <si>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</si>
  <si>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</si>
  <si>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</si>
  <si>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</si>
  <si>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</si>
  <si>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</si>
  <si>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</si>
  <si>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</si>
  <si>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</si>
  <si>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</si>
  <si>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</si>
  <si>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</si>
  <si>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</si>
  <si>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</si>
  <si>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</si>
  <si>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</si>
  <si>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</si>
  <si>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</si>
  <si>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</si>
  <si>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</si>
  <si>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</si>
  <si>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</si>
  <si>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</si>
  <si>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</si>
  <si>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</si>
  <si>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</si>
  <si>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</si>
  <si>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</si>
  <si>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</si>
  <si>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</si>
  <si>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</si>
  <si>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</si>
  <si>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</si>
  <si>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</si>
  <si>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</si>
  <si>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</si>
  <si>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</si>
  <si>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</si>
  <si>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</si>
  <si>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</si>
  <si>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</si>
  <si>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</si>
  <si>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</si>
  <si>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</si>
  <si>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</si>
  <si>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</si>
  <si>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</si>
  <si>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</si>
  <si>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</si>
  <si>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</si>
  <si>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</si>
  <si>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</si>
  <si>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</si>
  <si>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</si>
  <si>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</si>
  <si>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</si>
  <si>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</si>
  <si>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</si>
  <si>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</si>
  <si>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</si>
  <si>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</si>
  <si>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</si>
  <si>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</si>
  <si>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</si>
  <si>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</si>
  <si>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</si>
  <si>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</si>
  <si>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</si>
  <si>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</si>
  <si>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</si>
  <si>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</si>
  <si>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</si>
  <si>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</si>
  <si>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</si>
  <si>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</si>
  <si>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</si>
  <si>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</si>
  <si>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</si>
  <si>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</si>
  <si>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</si>
  <si>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</si>
  <si>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</si>
  <si>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</si>
  <si>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</si>
  <si>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</si>
  <si>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</si>
  <si>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</si>
  <si>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</si>
  <si>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</si>
  <si>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</si>
  <si>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</si>
  <si>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</si>
  <si>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</si>
  <si>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</si>
  <si>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</si>
  <si>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</si>
  <si>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</si>
  <si>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</si>
  <si>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</si>
  <si>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</si>
  <si>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</si>
  <si>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</si>
  <si>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</si>
  <si>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</si>
  <si>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</si>
  <si>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</si>
  <si>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</si>
  <si>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</si>
  <si>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</si>
  <si>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</si>
  <si>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</si>
  <si>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</si>
  <si>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</si>
  <si>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</si>
  <si>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</si>
  <si>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</si>
  <si>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</si>
  <si>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</si>
  <si>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</si>
  <si>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</si>
  <si>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</si>
  <si>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</si>
  <si>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</si>
  <si>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</si>
  <si>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</si>
  <si>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</si>
  <si>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</si>
  <si>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</si>
  <si>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</si>
  <si>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</si>
  <si>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</si>
  <si>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</si>
  <si>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</si>
  <si>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</si>
  <si>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</si>
  <si>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</si>
  <si>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</si>
  <si>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</si>
  <si>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</si>
  <si>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</si>
  <si>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</si>
  <si>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</si>
  <si>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</si>
  <si>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</si>
  <si>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</si>
  <si>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</si>
  <si>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</si>
  <si>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</si>
  <si>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</si>
  <si>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</si>
  <si>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</si>
  <si>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</si>
  <si>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</si>
  <si>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</si>
  <si>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</si>
  <si>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</si>
  <si>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</si>
  <si>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</si>
  <si>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</si>
  <si>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</si>
  <si>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</si>
  <si>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</si>
  <si>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</si>
  <si>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</si>
  <si>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</si>
  <si>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</si>
  <si>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</si>
  <si>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</si>
  <si>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</si>
  <si>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</si>
  <si>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</si>
  <si>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</si>
  <si>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</si>
  <si>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</si>
  <si>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</si>
  <si>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</si>
  <si>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</si>
  <si>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</si>
  <si>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</si>
  <si>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</si>
  <si>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</si>
  <si>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</si>
  <si>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</si>
  <si>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</si>
  <si>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</si>
  <si>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</si>
  <si>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</si>
  <si>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</si>
  <si>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</si>
  <si>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</si>
  <si>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</si>
  <si>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</si>
  <si>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</si>
  <si>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</si>
  <si>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</si>
  <si>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</si>
  <si>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</si>
  <si>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</si>
  <si>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</si>
  <si>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</si>
  <si>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</si>
  <si>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</si>
  <si>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</si>
  <si>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</si>
  <si>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</si>
  <si>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</si>
  <si>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</si>
  <si>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</si>
  <si>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</si>
  <si>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</si>
  <si>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</si>
  <si>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</si>
  <si>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</si>
  <si>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</si>
  <si>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</si>
  <si>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</si>
  <si>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</si>
  <si>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</si>
  <si>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</si>
  <si>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</si>
  <si>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</si>
  <si>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</si>
  <si>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</si>
  <si>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</si>
  <si>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</si>
  <si>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</si>
  <si>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</si>
  <si>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</si>
  <si>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</si>
  <si>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</si>
  <si>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</si>
  <si>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</si>
  <si>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</si>
  <si>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</si>
  <si>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</si>
  <si>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</si>
  <si>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</si>
  <si>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</si>
  <si>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</si>
  <si>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</si>
  <si>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</si>
  <si>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</si>
  <si>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</si>
  <si>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</si>
  <si>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</si>
  <si>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</si>
  <si>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</si>
  <si>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</si>
  <si>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</si>
  <si>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</si>
  <si>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</si>
  <si>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</si>
  <si>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</si>
  <si>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</si>
  <si>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</si>
  <si>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</si>
  <si>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</si>
  <si>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</si>
  <si>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</si>
  <si>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</si>
  <si>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</si>
  <si>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</si>
  <si>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</si>
  <si>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</si>
  <si>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</si>
  <si>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</si>
  <si>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</si>
  <si>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</si>
  <si>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</si>
  <si>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</si>
  <si>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</si>
  <si>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</si>
  <si>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</si>
  <si>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</si>
  <si>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</si>
  <si>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</si>
  <si>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</si>
  <si>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</si>
  <si>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</si>
  <si>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</si>
  <si>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</si>
  <si>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</si>
  <si>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</si>
  <si>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</si>
  <si>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</si>
  <si>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</si>
  <si>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</si>
  <si>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</si>
  <si>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</si>
  <si>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</si>
  <si>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</si>
  <si>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</si>
  <si>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</si>
  <si>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</si>
  <si>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</si>
  <si>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</si>
  <si>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</si>
  <si>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</si>
  <si>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</si>
  <si>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</si>
  <si>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</si>
  <si>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</si>
  <si>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</si>
  <si>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</si>
  <si>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</si>
  <si>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</si>
  <si>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</si>
  <si>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</si>
  <si>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</si>
  <si>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</si>
  <si>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</si>
  <si>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</si>
  <si>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</si>
  <si>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</si>
  <si>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</si>
  <si>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</si>
  <si>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</si>
  <si>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</si>
  <si>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</si>
  <si>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</si>
  <si>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</si>
  <si>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</si>
  <si>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</si>
  <si>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</si>
  <si>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</si>
  <si>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</si>
  <si>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</si>
  <si>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</si>
  <si>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</si>
  <si>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</si>
  <si>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</si>
  <si>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</si>
  <si>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</si>
  <si>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</si>
  <si>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</si>
  <si>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</si>
  <si>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</si>
  <si>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</si>
  <si>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</si>
  <si>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</si>
  <si>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</si>
  <si>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</si>
  <si>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</si>
  <si>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</si>
  <si>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</si>
  <si>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</si>
  <si>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</si>
  <si>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</si>
  <si>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</si>
  <si>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</si>
  <si>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</si>
  <si>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</si>
  <si>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</si>
  <si>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</si>
  <si>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</si>
  <si>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</si>
  <si>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</si>
  <si>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</si>
  <si>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</si>
  <si>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</si>
  <si>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</si>
  <si>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</si>
  <si>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</si>
  <si>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</si>
  <si>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</si>
  <si>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</si>
  <si>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</si>
  <si>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</si>
  <si>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</si>
  <si>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</si>
  <si>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</si>
  <si>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</si>
  <si>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</si>
  <si>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</si>
  <si>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</si>
  <si>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</si>
  <si>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</si>
  <si>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</si>
  <si>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</si>
  <si>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</si>
  <si>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</si>
  <si>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</si>
  <si>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</si>
  <si>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</si>
  <si>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</si>
  <si>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</si>
  <si>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</si>
  <si>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</si>
  <si>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</si>
  <si>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</si>
  <si>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</si>
  <si>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</si>
  <si>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</si>
  <si>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</si>
  <si>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</si>
  <si>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</si>
  <si>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</si>
  <si>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</si>
  <si>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</si>
  <si>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</si>
  <si>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</si>
  <si>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</si>
  <si>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</si>
  <si>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</si>
  <si>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</si>
  <si>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</si>
  <si>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</si>
  <si>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</si>
  <si>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</si>
  <si>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</si>
  <si>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</si>
  <si>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</si>
  <si>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</si>
  <si>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</si>
  <si>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</si>
  <si>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</si>
  <si>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</si>
  <si>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</si>
  <si>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</si>
  <si>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</si>
  <si>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</si>
  <si>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</si>
  <si>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</si>
  <si>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</si>
  <si>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</si>
  <si>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</si>
  <si>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</si>
  <si>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</si>
  <si>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</si>
  <si>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</si>
  <si>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</si>
  <si>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</si>
  <si>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</si>
  <si>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</si>
  <si>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</si>
  <si>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</si>
  <si>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</si>
  <si>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</si>
  <si>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</si>
  <si>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</si>
  <si>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</si>
  <si>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</si>
  <si>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</si>
  <si>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</si>
  <si>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</si>
  <si>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</si>
  <si>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</si>
  <si>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</si>
  <si>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</si>
  <si>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</si>
  <si>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</si>
  <si>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</si>
  <si>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</si>
  <si>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</si>
  <si>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</si>
  <si>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</si>
  <si>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</si>
  <si>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</si>
  <si>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</si>
  <si>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</si>
  <si>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</si>
  <si>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</si>
  <si>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</si>
  <si>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</si>
  <si>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</si>
  <si>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</si>
  <si>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</si>
  <si>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</si>
  <si>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</si>
  <si>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</si>
  <si>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</si>
  <si>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</si>
  <si>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</si>
  <si>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</si>
  <si>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</si>
  <si>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</si>
  <si>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</si>
  <si>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</si>
  <si>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</si>
  <si>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</si>
  <si>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</si>
  <si>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</si>
  <si>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</si>
  <si>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</si>
  <si>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</si>
  <si>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</si>
  <si>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</si>
  <si>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</si>
  <si>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</si>
  <si>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</si>
  <si>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</si>
  <si>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</si>
  <si>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</si>
  <si>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</si>
  <si>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</si>
  <si>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</si>
  <si>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</si>
  <si>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</si>
  <si>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</si>
  <si>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</si>
  <si>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</si>
  <si>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</si>
  <si>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</si>
  <si>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</si>
  <si>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</si>
  <si>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</si>
  <si>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</si>
  <si>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</si>
  <si>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</si>
  <si>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</si>
  <si>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</si>
  <si>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</si>
  <si>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</si>
  <si>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</si>
  <si>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</si>
  <si>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</si>
  <si>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</si>
  <si>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</si>
  <si>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</si>
  <si>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</si>
  <si>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</si>
  <si>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</si>
  <si>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</si>
  <si>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</si>
  <si>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</si>
  <si>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</si>
  <si>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</si>
  <si>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</si>
  <si>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</si>
  <si>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</si>
  <si>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</si>
  <si>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</si>
  <si>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</si>
  <si>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</si>
  <si>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</si>
  <si>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</si>
  <si>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</si>
  <si>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</si>
  <si>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</si>
  <si>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</si>
  <si>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</si>
  <si>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</si>
  <si>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</si>
  <si>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</si>
  <si>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</si>
  <si>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</si>
  <si>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</si>
  <si>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</si>
  <si>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</si>
  <si>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</si>
  <si>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</si>
  <si>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</si>
  <si>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</si>
  <si>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</si>
  <si>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</si>
  <si>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</si>
  <si>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</si>
  <si>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</si>
  <si>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</si>
  <si>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</si>
  <si>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</si>
  <si>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</si>
  <si>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</si>
  <si>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</si>
  <si>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</si>
  <si>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</si>
  <si>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</si>
  <si>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</si>
  <si>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</si>
  <si>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</si>
  <si>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</si>
  <si>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</si>
  <si>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</si>
  <si>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</si>
  <si>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</si>
  <si>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</si>
  <si>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</si>
  <si>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</si>
  <si>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</si>
  <si>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</si>
  <si>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</si>
  <si>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</si>
  <si>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</si>
  <si>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</si>
  <si>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</si>
  <si>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</si>
  <si>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</si>
  <si>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</si>
  <si>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</si>
  <si>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</si>
  <si>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</si>
  <si>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</si>
  <si>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</si>
  <si>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</si>
  <si>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</si>
  <si>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</si>
  <si>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</si>
  <si>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</si>
  <si>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</si>
  <si>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</si>
  <si>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</si>
  <si>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</si>
  <si>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</si>
  <si>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</si>
  <si>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</si>
  <si>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</si>
  <si>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</si>
  <si>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</si>
  <si>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</si>
  <si>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</si>
  <si>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</si>
  <si>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</si>
  <si>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</si>
  <si>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</si>
  <si>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</si>
  <si>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</si>
  <si>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</si>
  <si>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</si>
  <si>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</si>
  <si>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</si>
  <si>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</si>
  <si>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</si>
  <si>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</si>
  <si>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</si>
  <si>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</si>
  <si>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</si>
  <si>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</si>
  <si>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</si>
  <si>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</si>
  <si>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</si>
  <si>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</si>
  <si>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</si>
  <si>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</si>
  <si>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</si>
  <si>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</si>
  <si>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</si>
  <si>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</si>
  <si>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</si>
  <si>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</si>
  <si>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</si>
  <si>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</si>
  <si>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</si>
  <si>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</si>
  <si>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</si>
  <si>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</si>
  <si>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</si>
  <si>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</si>
  <si>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</si>
  <si>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</si>
  <si>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</si>
  <si>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</si>
  <si>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</si>
  <si>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</si>
  <si>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</si>
  <si>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</si>
  <si>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</si>
  <si>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</si>
  <si>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</si>
  <si>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</si>
  <si>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</si>
  <si>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</si>
  <si>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</si>
  <si>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</si>
  <si>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</si>
  <si>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</si>
  <si>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</si>
  <si>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</si>
  <si>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</si>
  <si>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</si>
  <si>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</si>
  <si>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</si>
  <si>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</si>
  <si>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</si>
  <si>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</si>
  <si>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</si>
  <si>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</si>
  <si>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</si>
  <si>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</si>
  <si>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</si>
  <si>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</si>
  <si>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</si>
  <si>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</si>
  <si>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</si>
  <si>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</si>
  <si>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</si>
  <si>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</si>
  <si>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</si>
  <si>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</si>
  <si>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</si>
  <si>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</si>
  <si>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</si>
  <si>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</si>
  <si>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</si>
  <si>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</si>
  <si>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</si>
  <si>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</si>
  <si>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</si>
  <si>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</si>
  <si>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</si>
  <si>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</si>
  <si>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</si>
  <si>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</si>
  <si>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</si>
  <si>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</si>
  <si>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</si>
  <si>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</si>
  <si>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</si>
  <si>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</si>
  <si>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</si>
  <si>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</si>
  <si>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</si>
  <si>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</si>
  <si>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</si>
  <si>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</si>
  <si>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</si>
  <si>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</si>
  <si>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</si>
  <si>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</si>
  <si>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</si>
  <si>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</si>
  <si>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</si>
  <si>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</si>
  <si>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</si>
  <si>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</si>
  <si>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</si>
  <si>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</si>
  <si>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</si>
  <si>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</si>
  <si>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</si>
  <si>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</si>
  <si>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</si>
  <si>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</si>
  <si>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</si>
  <si>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</si>
  <si>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</si>
  <si>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</si>
  <si>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</si>
  <si>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</si>
  <si>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</si>
  <si>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</si>
  <si>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</si>
  <si>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</si>
  <si>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</si>
  <si>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</si>
  <si>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</si>
  <si>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</si>
  <si>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</si>
  <si>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</si>
  <si>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</si>
  <si>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</si>
  <si>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</si>
  <si>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</si>
  <si>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</si>
  <si>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</si>
  <si>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</si>
  <si>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</si>
  <si>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</si>
  <si>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</si>
  <si>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</si>
  <si>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</si>
  <si>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</si>
  <si>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</si>
  <si>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</si>
  <si>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</si>
  <si>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</si>
  <si>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</si>
  <si>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</si>
  <si>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</si>
  <si>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</si>
  <si>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</si>
  <si>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</si>
  <si>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</si>
  <si>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</si>
  <si>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</si>
  <si>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</si>
  <si>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</si>
  <si>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</si>
  <si>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</si>
  <si>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</si>
  <si>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</si>
  <si>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</si>
  <si>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</si>
  <si>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</si>
  <si>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</si>
  <si>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</si>
  <si>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</si>
  <si>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</si>
  <si>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</si>
  <si>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</si>
  <si>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</si>
  <si>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</si>
  <si>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</si>
  <si>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</si>
  <si>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</si>
  <si>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</si>
  <si>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</si>
  <si>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</si>
  <si>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</si>
  <si>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</si>
  <si>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</si>
  <si>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</si>
  <si>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</si>
  <si>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</si>
  <si>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</si>
  <si>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</si>
  <si>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</si>
  <si>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</si>
  <si>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</si>
  <si>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</si>
  <si>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</si>
  <si>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</si>
  <si>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</si>
  <si>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</si>
  <si>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</si>
  <si>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</si>
  <si>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</si>
  <si>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</si>
  <si>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</si>
  <si>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</si>
  <si>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</si>
  <si>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</si>
  <si>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</si>
  <si>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</si>
  <si>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</si>
  <si>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</si>
  <si>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</si>
  <si>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</si>
  <si>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</si>
  <si>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</si>
  <si>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</si>
  <si>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</si>
  <si>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</si>
  <si>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</si>
  <si>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</si>
  <si>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</si>
  <si>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</si>
  <si>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</si>
  <si>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</si>
  <si>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</si>
  <si>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</si>
  <si>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</si>
  <si>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</si>
  <si>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</si>
  <si>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</si>
  <si>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</si>
  <si>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</si>
  <si>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</si>
  <si>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</si>
  <si>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</si>
  <si>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</si>
  <si>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</si>
  <si>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</si>
  <si>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</si>
  <si>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</si>
  <si>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</si>
  <si>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</si>
  <si>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</si>
  <si>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</si>
  <si>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</si>
  <si>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</si>
  <si>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</si>
  <si>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</si>
  <si>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</si>
  <si>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</si>
  <si>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</si>
  <si>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</si>
  <si>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</si>
  <si>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</si>
  <si>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</si>
  <si>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</si>
  <si>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</si>
  <si>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</si>
  <si>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</si>
  <si>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</si>
  <si>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</si>
  <si>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</si>
  <si>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</si>
  <si>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</si>
  <si>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</si>
  <si>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</si>
  <si>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</si>
  <si>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</si>
  <si>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</si>
  <si>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</si>
  <si>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</si>
  <si>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</si>
  <si>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</si>
  <si>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</si>
  <si>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</si>
  <si>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</si>
  <si>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</si>
  <si>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</si>
  <si>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</si>
  <si>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</si>
  <si>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</si>
  <si>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</si>
  <si>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</si>
  <si>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</si>
  <si>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</si>
  <si>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</si>
  <si>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</si>
  <si>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</si>
  <si>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</si>
  <si>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</si>
  <si>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</si>
  <si>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</si>
  <si>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</si>
  <si>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</si>
  <si>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</si>
  <si>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</si>
  <si>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</si>
  <si>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</si>
  <si>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</si>
  <si>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</si>
  <si>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</si>
  <si>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</si>
  <si>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</si>
  <si>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</si>
  <si>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</si>
  <si>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</si>
  <si>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</si>
  <si>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</si>
  <si>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</si>
  <si>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</si>
  <si>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</si>
  <si>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</si>
  <si>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</si>
  <si>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</si>
  <si>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</si>
  <si>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</si>
  <si>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</si>
  <si>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</si>
  <si>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</si>
  <si>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</si>
  <si>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</si>
  <si>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</si>
  <si>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</si>
  <si>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</si>
  <si>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</si>
  <si>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</si>
  <si>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</si>
  <si>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</si>
  <si>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</si>
  <si>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</si>
  <si>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</si>
  <si>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</si>
  <si>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</si>
  <si>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</si>
  <si>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</si>
  <si>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</si>
  <si>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</si>
  <si>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</si>
  <si>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</si>
  <si>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</si>
  <si>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</si>
  <si>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</si>
  <si>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</si>
  <si>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</si>
  <si>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</si>
  <si>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</si>
  <si>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</si>
  <si>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</si>
  <si>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</si>
  <si>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</si>
  <si>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</si>
  <si>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</si>
  <si>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</si>
  <si>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</si>
  <si>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</si>
  <si>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</si>
  <si>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</si>
  <si>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</si>
  <si>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</si>
  <si>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</si>
  <si>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</si>
  <si>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</si>
  <si>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</si>
  <si>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</si>
  <si>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</si>
  <si>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</si>
  <si>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</si>
  <si>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</si>
  <si>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</si>
  <si>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</si>
  <si>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</si>
  <si>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</si>
  <si>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</si>
  <si>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</si>
  <si>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</si>
  <si>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</si>
  <si>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</si>
  <si>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</si>
  <si>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</si>
  <si>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</si>
  <si>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</si>
  <si>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</si>
  <si>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</si>
  <si>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</si>
  <si>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</si>
  <si>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</si>
  <si>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</si>
  <si>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</si>
  <si>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</si>
  <si>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</si>
  <si>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</si>
  <si>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</si>
  <si>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</si>
  <si>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</si>
  <si>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</si>
  <si>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</si>
  <si>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</si>
  <si>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</si>
  <si>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</si>
  <si>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</si>
  <si>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</si>
  <si>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</si>
  <si>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</si>
  <si>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</si>
  <si>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</si>
  <si>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</si>
  <si>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</si>
  <si>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</si>
  <si>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</si>
  <si>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</si>
  <si>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</si>
  <si>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</si>
  <si>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</si>
  <si>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</si>
  <si>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</si>
  <si>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</si>
  <si>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</si>
  <si>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</si>
  <si>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</si>
  <si>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</si>
  <si>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</si>
  <si>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</si>
  <si>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</si>
  <si>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</si>
  <si>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</si>
  <si>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</si>
  <si>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</si>
  <si>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</si>
  <si>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</si>
  <si>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</si>
  <si>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</si>
  <si>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</si>
  <si>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</si>
  <si>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</si>
  <si>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</si>
  <si>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</si>
  <si>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</si>
  <si>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</si>
  <si>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</si>
  <si>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</si>
  <si>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</si>
  <si>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</si>
  <si>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</si>
  <si>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</si>
  <si>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</si>
  <si>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</si>
  <si>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</si>
  <si>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</si>
  <si>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</si>
  <si>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</si>
  <si>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</si>
  <si>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</si>
  <si>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</si>
  <si>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</si>
  <si>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</si>
  <si>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</si>
  <si>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</si>
  <si>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</si>
  <si>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</si>
  <si>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</si>
  <si>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</si>
  <si>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</si>
  <si>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</si>
  <si>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</si>
  <si>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</si>
  <si>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</si>
  <si>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</si>
  <si>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</si>
  <si>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</si>
  <si>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</si>
  <si>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</si>
  <si>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</si>
  <si>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</si>
  <si>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</si>
  <si>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</si>
  <si>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</si>
  <si>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</si>
  <si>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</si>
  <si>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</si>
  <si>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</si>
  <si>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</si>
  <si>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</si>
  <si>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</si>
  <si>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</si>
  <si>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</si>
  <si>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</si>
  <si>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</si>
  <si>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</si>
  <si>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</si>
  <si>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</si>
  <si>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</si>
  <si>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</si>
  <si>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</si>
  <si>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</si>
  <si>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</si>
  <si>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</si>
  <si>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</si>
  <si>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</si>
  <si>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</si>
  <si>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</si>
  <si>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</si>
  <si>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</si>
  <si>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</si>
  <si>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</si>
  <si>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</si>
  <si>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</si>
  <si>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</si>
  <si>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</si>
  <si>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</si>
  <si>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</si>
  <si>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</si>
  <si>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</si>
  <si>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</si>
  <si>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</si>
  <si>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</si>
  <si>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</si>
  <si>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</si>
  <si>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</si>
  <si>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</si>
  <si>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</si>
  <si>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</si>
  <si>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</si>
  <si>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</si>
  <si>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</si>
  <si>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</si>
  <si>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</si>
  <si>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</si>
  <si>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</si>
  <si>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</si>
  <si>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</si>
  <si>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</si>
  <si>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</si>
  <si>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</si>
  <si>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</si>
  <si>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</si>
  <si>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</si>
  <si>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</si>
  <si>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</si>
  <si>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</si>
  <si>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</si>
  <si>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</si>
  <si>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</si>
  <si>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</si>
  <si>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</si>
  <si>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</si>
  <si>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</si>
  <si>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</si>
  <si>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</si>
  <si>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</si>
  <si>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</si>
  <si>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</si>
  <si>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</si>
  <si>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</si>
  <si>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</si>
  <si>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</si>
  <si>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</si>
  <si>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</si>
  <si>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</si>
  <si>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</si>
  <si>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</si>
  <si>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</si>
  <si>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</si>
  <si>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</si>
  <si>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</si>
  <si>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</si>
  <si>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</si>
  <si>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</si>
  <si>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</si>
  <si>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</si>
  <si>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</si>
  <si>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</si>
  <si>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</si>
  <si>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</si>
  <si>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</si>
  <si>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</si>
  <si>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</si>
  <si>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</si>
  <si>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</si>
  <si>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</si>
  <si>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</si>
  <si>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</si>
  <si>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</si>
  <si>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</si>
  <si>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</si>
  <si>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</si>
  <si>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</si>
  <si>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</si>
  <si>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</si>
  <si>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</si>
  <si>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</si>
  <si>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</si>
  <si>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</si>
  <si>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</si>
  <si>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</si>
  <si>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</si>
  <si>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</si>
  <si>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</si>
  <si>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</si>
  <si>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</si>
  <si>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</si>
  <si>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</si>
  <si>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</si>
  <si>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</si>
  <si>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</si>
  <si>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</si>
  <si>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</si>
  <si>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</si>
  <si>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</si>
  <si>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</si>
  <si>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</si>
  <si>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</si>
  <si>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</si>
  <si>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</si>
  <si>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</si>
  <si>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</si>
  <si>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</si>
  <si>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</si>
  <si>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</si>
  <si>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</si>
  <si>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</si>
  <si>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</si>
  <si>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</si>
  <si>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</si>
  <si>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</si>
  <si>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</si>
  <si>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</si>
  <si>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</si>
  <si>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</si>
  <si>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</si>
  <si>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</si>
  <si>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</si>
  <si>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</si>
  <si>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</si>
  <si>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</si>
  <si>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</si>
  <si>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</si>
  <si>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</si>
  <si>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</si>
  <si>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</si>
  <si>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</si>
  <si>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</si>
  <si>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</si>
  <si>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</si>
  <si>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</si>
  <si>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</si>
  <si>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</si>
  <si>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</si>
  <si>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</si>
  <si>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</si>
  <si>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</si>
  <si>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</si>
  <si>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</si>
  <si>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</si>
  <si>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</si>
  <si>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</si>
  <si>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</si>
  <si>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</si>
  <si>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</si>
  <si>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</si>
  <si>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</si>
  <si>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</si>
  <si>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</si>
  <si>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</si>
  <si>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</si>
  <si>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</si>
  <si>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</si>
  <si>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</si>
  <si>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</si>
  <si>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</si>
  <si>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</si>
  <si>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</si>
  <si>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</si>
  <si>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</si>
  <si>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</si>
  <si>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</si>
  <si>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</si>
  <si>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</si>
  <si>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</si>
  <si>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</si>
  <si>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</si>
  <si>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</si>
  <si>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</si>
  <si>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</si>
  <si>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</si>
  <si>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</si>
  <si>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</si>
  <si>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</si>
  <si>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</si>
  <si>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</si>
  <si>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</si>
  <si>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</si>
  <si>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</si>
  <si>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</si>
  <si>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</si>
  <si>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</si>
  <si>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</si>
  <si>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</si>
  <si>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</si>
  <si>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</si>
  <si>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</si>
  <si>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</si>
  <si>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</si>
  <si>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</si>
  <si>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</si>
  <si>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</si>
  <si>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</si>
  <si>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</si>
  <si>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</si>
  <si>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</si>
  <si>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</si>
  <si>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</si>
  <si>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</si>
  <si>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</si>
  <si>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</si>
  <si>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</si>
  <si>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</si>
  <si>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</si>
  <si>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</si>
  <si>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</si>
  <si>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</si>
  <si>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</si>
  <si>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</si>
  <si>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</si>
  <si>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</si>
  <si>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</si>
  <si>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</si>
  <si>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</si>
  <si>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</si>
  <si>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</si>
  <si>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</si>
  <si>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</si>
  <si>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</si>
  <si>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</si>
  <si>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</si>
  <si>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</si>
  <si>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</si>
  <si>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</si>
  <si>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</si>
  <si>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</si>
  <si>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</si>
  <si>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</si>
  <si>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</si>
  <si>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</si>
  <si>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</si>
  <si>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</si>
  <si>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</si>
  <si>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</si>
  <si>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</si>
  <si>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</si>
  <si>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</si>
  <si>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</si>
  <si>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</si>
  <si>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</si>
  <si>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</si>
  <si>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</si>
  <si>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</si>
  <si>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</si>
  <si>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</si>
  <si>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</si>
  <si>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</si>
  <si>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</si>
  <si>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</si>
  <si>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</si>
  <si>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</si>
  <si>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</si>
  <si>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</si>
  <si>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</si>
  <si>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</si>
  <si>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</si>
  <si>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</si>
  <si>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</si>
  <si>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</si>
  <si>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</si>
  <si>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</si>
  <si>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</si>
  <si>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</si>
  <si>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</si>
  <si>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</si>
  <si>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</si>
  <si>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</si>
  <si>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</si>
  <si>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</si>
  <si>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</si>
  <si>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</si>
  <si>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</si>
  <si>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</si>
  <si>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</si>
  <si>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</si>
  <si>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</si>
  <si>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</si>
  <si>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</si>
  <si>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</si>
  <si>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</si>
  <si>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</si>
  <si>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</si>
  <si>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</si>
  <si>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</si>
  <si>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</si>
  <si>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</si>
  <si>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</si>
  <si>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</si>
  <si>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</si>
  <si>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</si>
  <si>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</si>
  <si>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</si>
  <si>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</si>
  <si>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</si>
  <si>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</si>
  <si>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</si>
  <si>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</si>
  <si>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</si>
  <si>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</si>
  <si>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</si>
  <si>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</si>
  <si>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</si>
  <si>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</si>
  <si>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</si>
  <si>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</si>
  <si>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</si>
  <si>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</si>
  <si>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</si>
  <si>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</si>
  <si>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</si>
  <si>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</si>
  <si>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</si>
  <si>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</si>
  <si>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</si>
  <si>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</si>
  <si>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</si>
  <si>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</si>
  <si>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</si>
  <si>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</si>
  <si>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</si>
  <si>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</si>
  <si>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</si>
  <si>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</si>
  <si>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</si>
  <si>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</si>
  <si>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</si>
  <si>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</si>
  <si>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</si>
  <si>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</si>
  <si>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</si>
  <si>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</si>
  <si>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</si>
  <si>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</si>
  <si>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</si>
  <si>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</si>
  <si>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</si>
  <si>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</si>
  <si>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</si>
  <si>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</si>
  <si>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</si>
  <si>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</si>
  <si>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</si>
  <si>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</si>
  <si>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</si>
  <si>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</si>
  <si>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</si>
  <si>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</si>
  <si>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</si>
  <si>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</si>
  <si>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</si>
  <si>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</si>
  <si>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</si>
  <si>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</si>
  <si>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</si>
  <si>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</si>
  <si>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</si>
  <si>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</si>
  <si>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</si>
  <si>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</si>
  <si>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</si>
  <si>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</si>
  <si>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</si>
  <si>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</si>
  <si>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</si>
  <si>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</si>
  <si>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</si>
  <si>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</si>
  <si>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</si>
  <si>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</si>
  <si>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</si>
  <si>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</si>
  <si>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</si>
  <si>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</si>
  <si>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</si>
  <si>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</si>
  <si>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</si>
  <si>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</si>
  <si>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</si>
  <si>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</si>
  <si>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</si>
  <si>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</si>
  <si>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</si>
  <si>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</si>
  <si>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</si>
  <si>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</si>
  <si>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</si>
  <si>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</si>
  <si>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</si>
  <si>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</si>
  <si>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</si>
  <si>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</si>
  <si>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</si>
  <si>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</si>
  <si>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</si>
  <si>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</si>
  <si>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</si>
  <si>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</si>
  <si>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</si>
  <si>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</si>
  <si>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</si>
  <si>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</si>
  <si>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</si>
  <si>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</si>
  <si>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</si>
  <si>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</si>
  <si>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</si>
  <si>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</si>
  <si>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</si>
  <si>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</si>
  <si>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</si>
  <si>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</si>
  <si>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</si>
  <si>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</si>
  <si>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</si>
  <si>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</si>
  <si>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</si>
  <si>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</si>
  <si>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</si>
  <si>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</si>
  <si>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</si>
  <si>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</si>
  <si>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</si>
  <si>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</si>
  <si>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</si>
  <si>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</si>
  <si>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</si>
  <si>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</si>
  <si>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</si>
  <si>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</si>
  <si>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</si>
  <si>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</si>
  <si>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</si>
  <si>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</si>
  <si>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</si>
  <si>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</si>
  <si>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</si>
  <si>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</si>
  <si>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</si>
  <si>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</si>
  <si>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</si>
  <si>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</si>
  <si>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</si>
  <si>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</si>
  <si>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</si>
  <si>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</si>
  <si>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</si>
  <si>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</si>
  <si>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</si>
  <si>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</si>
  <si>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</si>
  <si>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</si>
  <si>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</si>
  <si>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</si>
  <si>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</si>
  <si>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</si>
  <si>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</si>
  <si>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</si>
  <si>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</si>
  <si>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</si>
  <si>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</si>
  <si>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</si>
  <si>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</si>
  <si>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</si>
  <si>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</si>
  <si>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</si>
  <si>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</si>
  <si>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</si>
  <si>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</si>
  <si>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</si>
  <si>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</si>
  <si>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</si>
  <si>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</si>
  <si>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</si>
  <si>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</si>
  <si>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</si>
  <si>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</si>
  <si>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</si>
  <si>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</si>
  <si>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</si>
  <si>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</si>
  <si>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</si>
  <si>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</si>
  <si>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</si>
  <si>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</si>
  <si>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</si>
  <si>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</si>
  <si>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</si>
  <si>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</si>
  <si>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</si>
  <si>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</si>
  <si>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</si>
  <si>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</si>
  <si>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</si>
  <si>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</si>
  <si>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</si>
  <si>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</si>
  <si>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</si>
  <si>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</si>
  <si>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</si>
  <si>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</si>
  <si>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</si>
  <si>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</si>
  <si>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</si>
  <si>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</si>
  <si>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</si>
  <si>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</si>
  <si>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</si>
  <si>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</si>
  <si>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</si>
  <si>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</si>
  <si>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</si>
  <si>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</si>
  <si>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</si>
  <si>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</si>
  <si>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</si>
  <si>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</si>
  <si>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</si>
  <si>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</si>
  <si>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</si>
  <si>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</si>
  <si>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</si>
  <si>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</si>
  <si>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</si>
  <si>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</si>
  <si>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</si>
  <si>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</si>
  <si>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</si>
  <si>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</si>
  <si>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</si>
  <si>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</si>
  <si>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</si>
  <si>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</si>
  <si>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</si>
  <si>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</si>
  <si>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</si>
  <si>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</si>
  <si>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</si>
  <si>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</si>
  <si>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</si>
  <si>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</si>
  <si>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</si>
  <si>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</si>
  <si>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</si>
  <si>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</si>
  <si>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</si>
  <si>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</si>
  <si>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</si>
  <si>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</si>
  <si>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</si>
  <si>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</si>
  <si>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</si>
  <si>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</si>
  <si>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</si>
  <si>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</si>
  <si>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</si>
  <si>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</si>
  <si>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</si>
  <si>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</si>
  <si>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</si>
  <si>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</si>
  <si>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</si>
  <si>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</si>
  <si>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</si>
  <si>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</si>
  <si>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</si>
  <si>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</si>
  <si>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</si>
  <si>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</si>
  <si>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</si>
  <si>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</si>
  <si>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</si>
  <si>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</si>
  <si>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</si>
  <si>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</si>
  <si>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</si>
  <si>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</si>
  <si>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</si>
  <si>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</si>
  <si>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</si>
  <si>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</si>
  <si>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</si>
  <si>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</si>
  <si>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</si>
  <si>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</si>
  <si>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</si>
  <si>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</si>
  <si>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</si>
  <si>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</si>
  <si>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</si>
  <si>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</si>
  <si>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</si>
  <si>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</si>
  <si>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</si>
  <si>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</si>
  <si>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</si>
  <si>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</si>
  <si>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</si>
  <si>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</si>
  <si>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</si>
  <si>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</si>
  <si>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</si>
  <si>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</si>
  <si>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</si>
  <si>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</si>
  <si>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</si>
  <si>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</si>
  <si>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</si>
  <si>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</si>
  <si>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</si>
  <si>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</si>
  <si>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</si>
  <si>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</si>
  <si>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</si>
  <si>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</si>
  <si>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</si>
  <si>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</si>
  <si>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</si>
  <si>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</si>
  <si>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</si>
  <si>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</si>
  <si>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</si>
  <si>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</si>
  <si>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</si>
  <si>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</si>
  <si>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</si>
  <si>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</si>
  <si>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</si>
  <si>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</si>
  <si>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</si>
  <si>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</si>
  <si>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</si>
  <si>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</si>
  <si>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</si>
  <si>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</si>
  <si>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</si>
  <si>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</si>
  <si>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</si>
  <si>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</si>
  <si>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</si>
  <si>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</si>
  <si>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</si>
  <si>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</si>
  <si>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</si>
  <si>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</si>
  <si>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</si>
  <si>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</si>
  <si>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</si>
  <si>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</si>
  <si>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</si>
  <si>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</si>
  <si>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</si>
  <si>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</si>
  <si>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</si>
  <si>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</si>
  <si>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</si>
  <si>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</si>
  <si>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</si>
  <si>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</si>
  <si>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</si>
  <si>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</si>
  <si>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</si>
  <si>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</si>
  <si>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</si>
  <si>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</si>
  <si>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</si>
  <si>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</si>
  <si>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</si>
  <si>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</si>
  <si>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</si>
  <si>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</si>
  <si>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</si>
  <si>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</si>
  <si>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</si>
  <si>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</si>
  <si>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</si>
  <si>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</si>
  <si>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</si>
  <si>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</si>
  <si>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</si>
  <si>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</si>
  <si>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</si>
  <si>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</si>
  <si>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</si>
  <si>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</si>
  <si>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</si>
  <si>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</si>
  <si>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</si>
  <si>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</si>
  <si>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</si>
  <si>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</si>
  <si>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</si>
  <si>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</si>
  <si>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</si>
  <si>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</si>
  <si>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</si>
  <si>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</si>
  <si>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</si>
  <si>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</si>
  <si>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</si>
  <si>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</si>
  <si>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</si>
  <si>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</si>
  <si>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</si>
  <si>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</si>
  <si>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</si>
  <si>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</si>
  <si>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</si>
  <si>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</si>
  <si>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</si>
  <si>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</si>
  <si>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</si>
  <si>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</si>
  <si>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</si>
  <si>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</si>
  <si>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</si>
  <si>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</si>
  <si>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</si>
  <si>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</si>
  <si>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</si>
  <si>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</si>
  <si>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</si>
  <si>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</si>
  <si>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</si>
  <si>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</si>
  <si>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</si>
  <si>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</si>
  <si>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</si>
  <si>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</si>
  <si>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</si>
  <si>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</si>
  <si>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</si>
  <si>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</si>
  <si>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</si>
  <si>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</si>
  <si>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</si>
  <si>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</si>
  <si>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</si>
  <si>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</si>
  <si>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</si>
  <si>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</si>
  <si>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</si>
  <si>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</si>
  <si>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</si>
  <si>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</si>
  <si>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</si>
  <si>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</si>
  <si>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</si>
  <si>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</si>
  <si>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</si>
  <si>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</si>
  <si>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</si>
  <si>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</si>
  <si>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</si>
  <si>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</si>
  <si>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</si>
  <si>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</si>
  <si>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</si>
  <si>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</si>
  <si>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</si>
  <si>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</si>
  <si>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</si>
  <si>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</si>
  <si>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</si>
  <si>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</si>
  <si>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</si>
  <si>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</si>
  <si>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</si>
  <si>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</si>
  <si>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</si>
  <si>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</si>
  <si>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</si>
  <si>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</si>
  <si>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</si>
  <si>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</si>
  <si>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</si>
  <si>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</si>
  <si>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</si>
  <si>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</si>
  <si>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</si>
  <si>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</si>
  <si>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</si>
  <si>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</si>
  <si>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</si>
  <si>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</si>
  <si>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</si>
  <si>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</si>
  <si>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</si>
  <si>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</si>
  <si>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</si>
  <si>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</si>
  <si>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</si>
  <si>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</si>
  <si>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</si>
  <si>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</si>
  <si>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</si>
  <si>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</si>
  <si>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</si>
  <si>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</si>
  <si>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</si>
  <si>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</si>
  <si>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</si>
  <si>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</si>
  <si>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</si>
  <si>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</si>
  <si>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</si>
  <si>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</si>
  <si>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</si>
  <si>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</si>
  <si>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</si>
  <si>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</si>
  <si>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</si>
  <si>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</si>
  <si>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</si>
  <si>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</si>
  <si>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</si>
  <si>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</si>
  <si>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</si>
  <si>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</si>
  <si>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</si>
  <si>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</si>
  <si>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</si>
  <si>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</si>
  <si>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</si>
  <si>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</si>
  <si>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</si>
  <si>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</si>
  <si>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</si>
  <si>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</si>
  <si>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</si>
  <si>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</si>
  <si>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</si>
  <si>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</si>
  <si>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</si>
  <si>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</si>
  <si>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</si>
  <si>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</si>
  <si>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</si>
  <si>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</si>
  <si>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</si>
  <si>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</si>
  <si>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</si>
  <si>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</si>
  <si>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</si>
  <si>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</si>
  <si>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</si>
  <si>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</si>
  <si>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</si>
  <si>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</si>
  <si>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</si>
  <si>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</si>
  <si>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</si>
  <si>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</si>
  <si>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</si>
  <si>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</si>
  <si>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</si>
  <si>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</si>
  <si>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</si>
  <si>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</si>
  <si>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</si>
  <si>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</si>
  <si>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</si>
  <si>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</si>
  <si>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</si>
  <si>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</si>
  <si>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</si>
  <si>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</si>
  <si>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</si>
  <si>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</si>
  <si>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</si>
  <si>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</si>
  <si>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</si>
  <si>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</si>
  <si>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</si>
  <si>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</si>
  <si>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</si>
  <si>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</si>
  <si>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</si>
  <si>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</si>
  <si>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</si>
  <si>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</si>
  <si>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</si>
  <si>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</si>
  <si>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</si>
  <si>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</si>
  <si>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</si>
  <si>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</si>
  <si>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</si>
  <si>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</si>
  <si>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</si>
  <si>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</si>
  <si>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</si>
  <si>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</si>
  <si>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</si>
  <si>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</si>
  <si>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</si>
  <si>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</si>
  <si>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</si>
  <si>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</si>
  <si>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</si>
  <si>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</si>
  <si>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</si>
  <si>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</si>
  <si>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</si>
  <si>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</si>
  <si>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</si>
  <si>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</si>
  <si>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</si>
  <si>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</si>
  <si>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</si>
  <si>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</si>
  <si>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</si>
  <si>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</si>
  <si>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</si>
  <si>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</si>
  <si>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</si>
  <si>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</si>
  <si>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</si>
  <si>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</si>
  <si>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</si>
  <si>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</si>
  <si>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</si>
  <si>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</si>
  <si>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</si>
  <si>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</si>
  <si>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</si>
  <si>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</si>
  <si>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</si>
  <si>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</si>
  <si>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</si>
  <si>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</si>
  <si>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</si>
  <si>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</si>
  <si>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</si>
  <si>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</si>
  <si>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</si>
  <si>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</si>
  <si>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</si>
  <si>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</si>
  <si>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</si>
  <si>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</si>
  <si>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</si>
  <si>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</si>
  <si>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</si>
  <si>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</si>
  <si>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</si>
  <si>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</si>
  <si>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</si>
  <si>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</si>
  <si>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</si>
  <si>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</si>
  <si>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</si>
  <si>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</si>
  <si>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</si>
  <si>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</si>
  <si>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</si>
  <si>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</si>
  <si>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</si>
  <si>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</si>
  <si>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</si>
  <si>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</si>
  <si>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</si>
  <si>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</si>
  <si>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</si>
  <si>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</si>
  <si>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</si>
  <si>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</si>
  <si>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</si>
  <si>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</si>
  <si>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</si>
  <si>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</si>
  <si>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</si>
  <si>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</si>
  <si>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</si>
  <si>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</si>
  <si>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</si>
  <si>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</si>
  <si>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</si>
  <si>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</si>
  <si>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</si>
  <si>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</si>
  <si>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</si>
  <si>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</si>
  <si>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</si>
  <si>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</si>
  <si>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</si>
  <si>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</si>
  <si>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</si>
  <si>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</si>
  <si>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</si>
  <si>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</si>
  <si>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</si>
  <si>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</si>
  <si>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</si>
  <si>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</si>
  <si>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</si>
  <si>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</si>
  <si>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</si>
  <si>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</si>
  <si>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</si>
  <si>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</si>
  <si>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</si>
  <si>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</si>
  <si>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</si>
  <si>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</si>
  <si>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</si>
  <si>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</si>
  <si>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</si>
  <si>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</si>
  <si>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</si>
  <si>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</si>
  <si>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</si>
  <si>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</si>
  <si>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</si>
  <si>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</si>
  <si>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</si>
  <si>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</si>
  <si>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</si>
  <si>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</si>
  <si>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</si>
  <si>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</si>
  <si>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</si>
  <si>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</si>
  <si>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</si>
  <si>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</si>
  <si>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</si>
  <si>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</si>
  <si>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</si>
  <si>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</si>
  <si>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</si>
  <si>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</si>
  <si>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</si>
  <si>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</si>
  <si>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</si>
  <si>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</si>
  <si>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</si>
  <si>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</si>
  <si>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</si>
  <si>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</si>
  <si>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</si>
  <si>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</si>
  <si>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</si>
  <si>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</si>
  <si>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</si>
  <si>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</si>
  <si>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</si>
  <si>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</si>
  <si>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</si>
  <si>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</si>
  <si>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</si>
  <si>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</si>
  <si>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</si>
  <si>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</si>
  <si>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</si>
  <si>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</si>
  <si>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</si>
  <si>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</si>
  <si>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</si>
  <si>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</si>
  <si>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</si>
  <si>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</si>
  <si>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</si>
  <si>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</si>
  <si>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</si>
  <si>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</si>
  <si>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</si>
  <si>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</si>
  <si>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</si>
  <si>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</si>
  <si>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</si>
  <si>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</si>
  <si>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</si>
  <si>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</si>
  <si>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</si>
  <si>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</si>
  <si>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</si>
  <si>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</si>
  <si>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</si>
  <si>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</si>
  <si>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</si>
  <si>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</si>
  <si>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</si>
  <si>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</si>
  <si>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</si>
  <si>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</si>
  <si>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</si>
  <si>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</si>
  <si>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</si>
  <si>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</si>
  <si>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</si>
  <si>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</si>
  <si>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</si>
  <si>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</si>
  <si>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</si>
  <si>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</si>
  <si>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</si>
  <si>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</si>
  <si>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</si>
  <si>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</si>
  <si>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</si>
  <si>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</si>
  <si>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</si>
  <si>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</si>
  <si>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</si>
  <si>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</si>
  <si>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</si>
  <si>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</si>
  <si>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</si>
  <si>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</si>
  <si>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</si>
  <si>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</si>
  <si>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</si>
  <si>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</si>
  <si>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</si>
  <si>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</si>
  <si>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</si>
  <si>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</si>
  <si>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</si>
  <si>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</si>
  <si>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</si>
  <si>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</si>
  <si>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</si>
  <si>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</si>
  <si>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</si>
  <si>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</si>
  <si>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</si>
  <si>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</si>
  <si>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</si>
  <si>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</si>
  <si>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</si>
  <si>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</si>
  <si>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</si>
  <si>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</si>
  <si>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</si>
  <si>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</si>
  <si>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</si>
  <si>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</si>
  <si>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</si>
  <si>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</si>
  <si>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</si>
  <si>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</si>
  <si>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</si>
  <si>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</si>
  <si>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</si>
  <si>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</si>
  <si>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</si>
  <si>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</si>
  <si>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</si>
  <si>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</si>
  <si>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</si>
  <si>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</si>
  <si>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</si>
  <si>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</si>
  <si>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</si>
  <si>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</si>
  <si>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</si>
  <si>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</si>
  <si>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</si>
  <si>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</si>
  <si>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</si>
  <si>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</si>
  <si>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</si>
  <si>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</si>
  <si>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</si>
  <si>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</si>
  <si>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</si>
  <si>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</si>
  <si>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</si>
  <si>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</si>
  <si>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</si>
  <si>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</si>
  <si>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</si>
  <si>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</si>
  <si>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</si>
  <si>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</si>
  <si>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</si>
  <si>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</si>
  <si>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</si>
  <si>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</si>
  <si>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</si>
  <si>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</si>
  <si>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</si>
  <si>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</si>
  <si>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</si>
  <si>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</si>
  <si>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</si>
  <si>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</si>
  <si>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</si>
  <si>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</si>
  <si>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</si>
  <si>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</si>
  <si>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</si>
  <si>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</si>
  <si>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</si>
  <si>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</si>
  <si>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</si>
  <si>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</si>
  <si>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</si>
  <si>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</si>
  <si>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</si>
  <si>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</si>
  <si>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</si>
  <si>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</si>
  <si>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</si>
  <si>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</si>
  <si>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</si>
  <si>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</si>
  <si>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</si>
  <si>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</si>
  <si>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</si>
  <si>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</si>
  <si>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</si>
  <si>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</si>
  <si>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</si>
  <si>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</si>
  <si>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</si>
  <si>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</si>
  <si>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</si>
  <si>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</si>
  <si>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</si>
  <si>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</si>
  <si>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</si>
  <si>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</si>
  <si>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</si>
  <si>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</si>
  <si>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</si>
  <si>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</si>
  <si>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</si>
  <si>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</si>
  <si>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</si>
  <si>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</si>
  <si>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</si>
  <si>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</si>
  <si>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</si>
  <si>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</si>
  <si>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</si>
  <si>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</si>
  <si>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</si>
  <si>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</si>
  <si>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</si>
  <si>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</si>
  <si>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</si>
  <si>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</si>
  <si>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</si>
  <si>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</si>
  <si>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</si>
  <si>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</si>
  <si>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</si>
  <si>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</si>
  <si>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</si>
  <si>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</si>
  <si>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</si>
  <si>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</si>
  <si>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</si>
  <si>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</si>
  <si>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</si>
  <si>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</si>
  <si>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</si>
  <si>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</si>
  <si>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</si>
  <si>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</si>
  <si>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</si>
  <si>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</si>
  <si>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</si>
  <si>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</si>
  <si>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</si>
  <si>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</si>
  <si>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</si>
  <si>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</si>
  <si>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</si>
  <si>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</si>
  <si>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</si>
  <si>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</si>
  <si>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</si>
  <si>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</si>
  <si>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</si>
  <si>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</si>
  <si>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</si>
  <si>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</si>
  <si>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</si>
  <si>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</si>
  <si>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</si>
  <si>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</si>
  <si>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</si>
  <si>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</si>
  <si>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</si>
  <si>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</si>
  <si>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</si>
  <si>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</si>
  <si>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</si>
  <si>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</si>
  <si>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</si>
  <si>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</si>
  <si>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</si>
  <si>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</si>
  <si>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</si>
  <si>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</si>
  <si>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</si>
  <si>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</si>
  <si>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</si>
  <si>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</si>
  <si>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</si>
  <si>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</si>
  <si>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</si>
  <si>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</si>
  <si>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</si>
  <si>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</si>
  <si>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</si>
  <si>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</si>
  <si>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</si>
  <si>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</si>
  <si>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</si>
  <si>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</si>
  <si>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</si>
  <si>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</si>
  <si>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</si>
  <si>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</si>
  <si>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</si>
  <si>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</si>
  <si>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</si>
  <si>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</si>
  <si>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</si>
  <si>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</si>
  <si>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</si>
  <si>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</si>
  <si>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</si>
  <si>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</si>
  <si>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</si>
  <si>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</si>
  <si>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</si>
  <si>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</si>
  <si>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</si>
  <si>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</si>
  <si>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</si>
  <si>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</si>
  <si>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</si>
  <si>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</si>
  <si>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</si>
  <si>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</si>
  <si>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</si>
  <si>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</si>
  <si>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</si>
  <si>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</si>
  <si>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</si>
  <si>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</si>
  <si>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</si>
  <si>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</si>
  <si>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</si>
  <si>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</si>
  <si>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</si>
  <si>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</si>
  <si>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</si>
  <si>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</si>
  <si>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</si>
  <si>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</si>
  <si>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</si>
  <si>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</si>
  <si>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</si>
  <si>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</si>
  <si>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</si>
  <si>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</si>
  <si>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</si>
  <si>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</si>
  <si>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</si>
  <si>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</si>
  <si>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</si>
  <si>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</si>
  <si>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</si>
  <si>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</si>
  <si>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</si>
  <si>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</si>
  <si>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</si>
  <si>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</si>
  <si>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</si>
  <si>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</si>
  <si>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</si>
  <si>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</si>
  <si>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</si>
  <si>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</si>
  <si>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</si>
  <si>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</si>
  <si>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</si>
  <si>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</si>
  <si>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</si>
  <si>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</si>
  <si>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</si>
  <si>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</si>
  <si>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</si>
  <si>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</si>
  <si>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</si>
  <si>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</si>
  <si>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</si>
  <si>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</si>
  <si>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</si>
  <si>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</si>
  <si>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</si>
  <si>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</si>
  <si>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</si>
  <si>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</si>
  <si>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</si>
  <si>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</si>
  <si>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</si>
  <si>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</si>
  <si>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</si>
  <si>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</si>
  <si>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</si>
  <si>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</si>
  <si>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</si>
  <si>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</si>
  <si>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</si>
  <si>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</si>
  <si>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</si>
  <si>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</si>
  <si>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</si>
  <si>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</si>
  <si>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</si>
  <si>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</si>
  <si>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</si>
  <si>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</si>
  <si>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</si>
  <si>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</si>
  <si>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</si>
  <si>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</si>
  <si>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</si>
  <si>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</si>
  <si>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</si>
  <si>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</si>
  <si>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</si>
  <si>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</si>
  <si>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</si>
  <si>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</si>
  <si>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</si>
  <si>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</si>
  <si>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</si>
  <si>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</si>
  <si>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</si>
  <si>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</si>
  <si>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</si>
  <si>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</si>
  <si>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</si>
  <si>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</si>
  <si>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</si>
  <si>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</si>
  <si>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</si>
  <si>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</si>
  <si>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</si>
  <si>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</si>
  <si>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</si>
  <si>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</si>
  <si>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</si>
  <si>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</si>
  <si>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</si>
  <si>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</si>
  <si>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</si>
  <si>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</si>
  <si>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</si>
  <si>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</si>
  <si>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</si>
  <si>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</si>
  <si>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</si>
  <si>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</si>
  <si>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</si>
  <si>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</si>
  <si>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</si>
  <si>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</si>
  <si>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</si>
  <si>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</si>
  <si>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</si>
  <si>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</si>
  <si>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</si>
  <si>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</si>
  <si>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</si>
  <si>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</si>
  <si>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</si>
  <si>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</si>
  <si>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</si>
  <si>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</si>
  <si>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</si>
  <si>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</si>
  <si>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</si>
  <si>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</si>
  <si>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</si>
  <si>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</si>
  <si>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</si>
  <si>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</si>
  <si>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</si>
  <si>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</si>
  <si>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</si>
  <si>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</si>
  <si>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</si>
  <si>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</si>
  <si>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</si>
  <si>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</si>
  <si>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</si>
  <si>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</si>
  <si>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</si>
  <si>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</si>
  <si>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</si>
  <si>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</si>
  <si>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</si>
  <si>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</si>
  <si>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</si>
  <si>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</si>
  <si>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</si>
  <si>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</si>
  <si>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</si>
  <si>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</si>
  <si>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</si>
  <si>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</si>
  <si>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</si>
  <si>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</si>
  <si>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</si>
  <si>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</si>
  <si>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</si>
  <si>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</si>
  <si>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</si>
  <si>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</si>
  <si>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</si>
  <si>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</si>
  <si>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</si>
  <si>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</si>
  <si>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</si>
  <si>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</si>
  <si>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</si>
  <si>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</si>
  <si>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</si>
  <si>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</si>
  <si>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</si>
  <si>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</si>
  <si>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</si>
  <si>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</si>
  <si>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</si>
  <si>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</si>
  <si>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</si>
  <si>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</si>
  <si>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</si>
  <si>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</si>
  <si>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</si>
  <si>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</si>
  <si>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</si>
  <si>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</si>
  <si>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</si>
  <si>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</si>
  <si>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</si>
  <si>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</si>
  <si>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</si>
  <si>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</si>
  <si>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</si>
  <si>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</si>
  <si>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</si>
  <si>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</si>
  <si>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</si>
  <si>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</si>
  <si>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</si>
  <si>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</si>
  <si>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</si>
  <si>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</si>
  <si>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</si>
  <si>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</si>
  <si>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</si>
  <si>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</si>
  <si>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</si>
  <si>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</si>
  <si>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</si>
  <si>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</si>
  <si>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</si>
  <si>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</si>
  <si>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</si>
  <si>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</si>
  <si>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</si>
  <si>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</si>
  <si>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</si>
  <si>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</si>
  <si>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</si>
  <si>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</si>
  <si>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</si>
  <si>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</si>
  <si>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</si>
  <si>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</si>
  <si>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</si>
  <si>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</si>
  <si>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</si>
  <si>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</si>
  <si>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</si>
  <si>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</si>
  <si>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</si>
  <si>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</si>
  <si>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</si>
  <si>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</si>
  <si>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</si>
  <si>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</si>
  <si>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</si>
  <si>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</si>
  <si>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</si>
  <si>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</si>
  <si>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</si>
  <si>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</si>
  <si>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</si>
  <si>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</si>
  <si>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</si>
  <si>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</si>
  <si>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</si>
  <si>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</si>
  <si>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</si>
  <si>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</si>
  <si>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</si>
  <si>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</si>
  <si>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</si>
  <si>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</si>
  <si>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</si>
  <si>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</si>
  <si>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</si>
  <si>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</si>
  <si>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</si>
  <si>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</si>
  <si>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</si>
  <si>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</si>
  <si>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</si>
  <si>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</si>
  <si>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</si>
  <si>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</si>
  <si>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</si>
  <si>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</si>
  <si>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</si>
  <si>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</si>
  <si>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</si>
  <si>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</si>
  <si>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</si>
  <si>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</si>
  <si>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</si>
  <si>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</si>
  <si>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</si>
  <si>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</si>
  <si>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</si>
  <si>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</si>
  <si>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</si>
  <si>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</si>
  <si>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</si>
  <si>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</si>
  <si>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</si>
  <si>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</si>
  <si>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</si>
  <si>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</si>
  <si>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</si>
  <si>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</si>
  <si>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</si>
  <si>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</si>
  <si>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</si>
  <si>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</si>
  <si>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</si>
  <si>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</si>
  <si>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</si>
  <si>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</si>
  <si>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</si>
  <si>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</si>
  <si>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</si>
  <si>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</si>
  <si>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</si>
  <si>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</si>
  <si>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</si>
  <si>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</si>
  <si>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</si>
  <si>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</si>
  <si>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</si>
  <si>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</si>
  <si>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</si>
  <si>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</si>
  <si>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</si>
  <si>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</si>
  <si>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</si>
  <si>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</si>
  <si>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</si>
  <si>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</si>
  <si>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</si>
  <si>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</si>
  <si>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</si>
  <si>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</si>
  <si>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</si>
  <si>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</si>
  <si>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</si>
  <si>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</si>
  <si>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</si>
  <si>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</si>
  <si>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</si>
  <si>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</si>
  <si>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</si>
  <si>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</si>
  <si>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</si>
  <si>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</si>
  <si>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</si>
  <si>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</si>
  <si>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</si>
  <si>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</si>
  <si>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</si>
  <si>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</si>
  <si>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</si>
  <si>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</si>
  <si>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</si>
  <si>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</si>
  <si>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</si>
  <si>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</si>
  <si>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</si>
  <si>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</si>
  <si>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</si>
  <si>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</si>
  <si>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</si>
  <si>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</si>
  <si>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</si>
  <si>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</si>
  <si>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</si>
  <si>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</si>
  <si>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</si>
  <si>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</si>
  <si>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</si>
  <si>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</si>
  <si>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</si>
  <si>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</si>
  <si>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</si>
  <si>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</si>
  <si>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</si>
  <si>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</si>
  <si>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</si>
  <si>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</si>
  <si>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</si>
  <si>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</si>
  <si>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</si>
  <si>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</si>
  <si>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</si>
  <si>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</si>
  <si>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</si>
  <si>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</si>
  <si>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</si>
  <si>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</si>
  <si>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</si>
  <si>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</si>
  <si>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</si>
  <si>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</si>
  <si>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</si>
  <si>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</si>
  <si>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</si>
  <si>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</si>
  <si>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</si>
  <si>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</si>
  <si>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</si>
  <si>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</si>
  <si>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</si>
  <si>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</si>
  <si>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</si>
  <si>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</si>
  <si>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</si>
  <si>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</si>
  <si>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</si>
  <si>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</si>
  <si>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</si>
  <si>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</si>
  <si>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</si>
  <si>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</si>
  <si>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</si>
  <si>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</si>
  <si>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</si>
  <si>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</si>
  <si>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</si>
  <si>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</si>
  <si>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</si>
  <si>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</si>
  <si>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</si>
  <si>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</si>
  <si>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</si>
  <si>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</si>
  <si>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</si>
  <si>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</si>
  <si>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</si>
  <si>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</si>
  <si>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</si>
  <si>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</si>
  <si>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</si>
  <si>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</si>
  <si>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</si>
  <si>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</si>
  <si>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</si>
  <si>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</si>
  <si>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</si>
  <si>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</si>
  <si>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</si>
  <si>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</si>
  <si>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</si>
  <si>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</si>
  <si>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</si>
  <si>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</si>
  <si>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</si>
  <si>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</si>
  <si>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</si>
  <si>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</si>
  <si>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</si>
  <si>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</si>
  <si>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</si>
  <si>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</si>
  <si>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</si>
  <si>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</si>
  <si>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</si>
  <si>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</si>
  <si>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</si>
  <si>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</si>
  <si>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</si>
  <si>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</si>
  <si>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</si>
  <si>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</si>
  <si>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</si>
  <si>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</si>
  <si>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</si>
  <si>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</si>
  <si>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</si>
  <si>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</si>
  <si>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</si>
  <si>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</si>
  <si>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</si>
  <si>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</si>
  <si>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</si>
  <si>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</si>
  <si>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</si>
  <si>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</si>
  <si>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</si>
  <si>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</si>
  <si>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</si>
  <si>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</si>
  <si>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</si>
  <si>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</si>
  <si>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</si>
  <si>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</si>
  <si>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</si>
  <si>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</si>
  <si>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</si>
  <si>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</si>
  <si>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</si>
  <si>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</si>
  <si>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</si>
  <si>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</si>
  <si>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</si>
  <si>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</si>
  <si>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</si>
  <si>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</si>
  <si>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</si>
  <si>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</si>
  <si>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</si>
  <si>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</si>
  <si>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</si>
  <si>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</si>
  <si>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</si>
  <si>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</si>
  <si>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</si>
  <si>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</si>
  <si>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</si>
  <si>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</si>
  <si>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</si>
  <si>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</si>
  <si>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</si>
  <si>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</si>
  <si>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</si>
  <si>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</si>
  <si>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</si>
  <si>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</si>
  <si>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</si>
  <si>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</si>
  <si>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</si>
  <si>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</si>
  <si>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</si>
  <si>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</si>
  <si>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</si>
  <si>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</si>
  <si>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</si>
  <si>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</si>
  <si>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</si>
  <si>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</si>
  <si>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</si>
  <si>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</si>
  <si>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</si>
  <si>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</si>
  <si>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</si>
  <si>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</si>
  <si>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</si>
  <si>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</si>
  <si>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</si>
  <si>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</si>
  <si>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</si>
  <si>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</si>
  <si>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</si>
  <si>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</si>
  <si>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</si>
  <si>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</si>
  <si>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</si>
  <si>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</si>
  <si>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</si>
  <si>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</si>
  <si>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</si>
  <si>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</si>
  <si>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</si>
  <si>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</si>
  <si>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</si>
  <si>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</si>
  <si>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</si>
  <si>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</si>
  <si>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</si>
  <si>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</si>
  <si>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</si>
  <si>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</si>
  <si>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</si>
  <si>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</si>
  <si>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</si>
  <si>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</si>
  <si>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</si>
  <si>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</si>
  <si>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</si>
  <si>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</si>
  <si>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</si>
  <si>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</si>
  <si>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</si>
  <si>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</si>
  <si>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</si>
  <si>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</si>
  <si>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</si>
  <si>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</si>
  <si>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</si>
  <si>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</si>
  <si>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</si>
  <si>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</si>
  <si>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</si>
  <si>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</si>
  <si>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</si>
  <si>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</si>
  <si>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</si>
  <si>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</si>
  <si>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</si>
  <si>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</si>
  <si>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</si>
  <si>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</si>
  <si>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</si>
  <si>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</si>
  <si>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</si>
  <si>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</si>
  <si>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</si>
  <si>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</si>
  <si>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</si>
  <si>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</si>
  <si>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</si>
  <si>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</si>
  <si>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</si>
  <si>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</si>
  <si>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</si>
  <si>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</si>
  <si>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</si>
  <si>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</si>
  <si>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</si>
  <si>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</si>
  <si>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</si>
  <si>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</si>
  <si>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</si>
  <si>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</si>
  <si>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</si>
  <si>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</si>
  <si>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</si>
  <si>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</si>
  <si>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</si>
  <si>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</si>
  <si>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</si>
  <si>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</si>
  <si>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</si>
  <si>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</si>
  <si>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</si>
  <si>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</si>
  <si>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</si>
  <si>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</si>
  <si>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</si>
  <si>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</si>
  <si>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</si>
  <si>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</si>
  <si>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</si>
  <si>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</si>
  <si>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</si>
  <si>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</si>
  <si>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</si>
  <si>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</si>
  <si>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</si>
  <si>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</si>
  <si>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</si>
  <si>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</si>
  <si>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</si>
  <si>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</si>
  <si>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</si>
  <si>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</si>
  <si>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</si>
  <si>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</si>
  <si>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</si>
  <si>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</si>
  <si>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</si>
  <si>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</si>
  <si>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</si>
  <si>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</si>
  <si>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</si>
  <si>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</si>
  <si>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</si>
  <si>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</si>
  <si>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</si>
  <si>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</si>
  <si>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</si>
  <si>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</si>
  <si>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</si>
  <si>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</si>
  <si>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</si>
  <si>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</si>
  <si>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</si>
  <si>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</si>
  <si>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</si>
  <si>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</si>
  <si>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</si>
  <si>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</si>
  <si>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</si>
  <si>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</si>
  <si>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</si>
  <si>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</si>
  <si>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</si>
  <si>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</si>
  <si>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</si>
  <si>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</si>
  <si>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</si>
  <si>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</si>
  <si>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</si>
  <si>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</si>
  <si>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</si>
  <si>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</si>
  <si>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</si>
  <si>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</si>
  <si>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</si>
  <si>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</si>
  <si>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</si>
  <si>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</si>
  <si>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</si>
  <si>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</si>
  <si>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</si>
  <si>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</si>
  <si>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</si>
  <si>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</si>
  <si>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</si>
  <si>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</si>
  <si>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</si>
  <si>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</si>
  <si>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</si>
  <si>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</si>
  <si>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</si>
  <si>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</si>
  <si>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</si>
  <si>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</si>
  <si>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</si>
  <si>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</si>
  <si>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</si>
  <si>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</si>
  <si>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</si>
  <si>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</si>
  <si>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</si>
  <si>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</si>
  <si>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</si>
  <si>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</si>
  <si>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</si>
  <si>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</si>
  <si>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</si>
  <si>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</si>
  <si>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</si>
  <si>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</si>
  <si>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</si>
  <si>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</si>
  <si>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</si>
  <si>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</si>
  <si>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</si>
  <si>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</si>
  <si>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</si>
  <si>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</si>
  <si>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</si>
  <si>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</si>
  <si>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</si>
  <si>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</si>
  <si>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</si>
  <si>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</si>
  <si>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</si>
  <si>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</si>
  <si>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</si>
  <si>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</si>
  <si>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</si>
  <si>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</si>
  <si>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</si>
  <si>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</si>
  <si>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</si>
  <si>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</si>
  <si>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</si>
  <si>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</si>
  <si>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</si>
  <si>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</si>
  <si>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</si>
  <si>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</si>
  <si>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</si>
  <si>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</si>
  <si>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</si>
  <si>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</si>
  <si>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</si>
  <si>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</si>
  <si>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</si>
  <si>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</si>
  <si>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</si>
  <si>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</si>
  <si>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</si>
  <si>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</si>
  <si>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</si>
  <si>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</si>
  <si>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</si>
  <si>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</si>
  <si>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</si>
  <si>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</si>
  <si>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</si>
  <si>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</si>
  <si>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</si>
  <si>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</si>
  <si>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</si>
  <si>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</si>
  <si>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</si>
  <si>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</si>
  <si>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</si>
  <si>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</si>
  <si>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</si>
  <si>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</si>
  <si>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</si>
  <si>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</si>
  <si>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</si>
  <si>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</si>
  <si>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</si>
  <si>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</si>
  <si>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</si>
  <si>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</si>
  <si>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</si>
  <si>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</si>
  <si>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</si>
  <si>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</si>
  <si>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</si>
  <si>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</si>
  <si>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</si>
  <si>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</si>
  <si>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</si>
  <si>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</si>
  <si>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</si>
  <si>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</si>
  <si>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</si>
  <si>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</si>
  <si>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</si>
  <si>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</si>
  <si>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</si>
  <si>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</si>
  <si>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</si>
  <si>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</si>
  <si>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</si>
  <si>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</si>
  <si>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</si>
  <si>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</si>
  <si>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</si>
  <si>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</si>
  <si>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</si>
  <si>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</si>
  <si>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</si>
  <si>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</si>
  <si>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</si>
  <si>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</si>
  <si>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</si>
  <si>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</si>
  <si>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</si>
  <si>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</si>
  <si>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</si>
  <si>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</si>
  <si>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</si>
  <si>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</si>
  <si>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</si>
  <si>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</si>
  <si>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</si>
  <si>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</si>
  <si>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</si>
  <si>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</si>
  <si>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</si>
  <si>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</si>
  <si>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</si>
  <si>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</si>
  <si>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</si>
  <si>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</si>
  <si>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</si>
  <si>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</si>
  <si>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</si>
  <si>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</si>
  <si>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</si>
  <si>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</si>
  <si>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</si>
  <si>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</si>
  <si>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</si>
  <si>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</si>
  <si>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</si>
  <si>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</si>
  <si>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</si>
  <si>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</si>
  <si>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</si>
  <si>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</si>
  <si>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</si>
  <si>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</si>
  <si>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</si>
  <si>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</si>
  <si>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</si>
  <si>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</si>
  <si>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</si>
  <si>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</si>
  <si>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</si>
  <si>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</si>
  <si>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</si>
  <si>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</si>
  <si>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</si>
  <si>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</si>
  <si>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</si>
  <si>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</si>
  <si>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</si>
  <si>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</si>
  <si>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</si>
  <si>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</si>
  <si>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</si>
  <si>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</si>
  <si>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</si>
  <si>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</si>
  <si>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</si>
  <si>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</si>
  <si>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</si>
  <si>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</si>
  <si>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</si>
  <si>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</si>
  <si>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</si>
  <si>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</si>
  <si>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</si>
  <si>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</si>
  <si>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</si>
  <si>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</si>
  <si>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</si>
  <si>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</si>
  <si>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</si>
  <si>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</si>
  <si>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</si>
  <si>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</si>
  <si>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</si>
  <si>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</si>
  <si>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</si>
  <si>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</si>
  <si>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</si>
  <si>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</si>
  <si>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</si>
  <si>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</si>
  <si>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</si>
  <si>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</si>
  <si>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</si>
  <si>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</si>
  <si>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</si>
  <si>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</si>
  <si>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</si>
  <si>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</si>
  <si>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</si>
  <si>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</si>
  <si>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</si>
  <si>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</si>
  <si>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</si>
  <si>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</si>
  <si>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</si>
  <si>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</si>
  <si>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</si>
  <si>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</si>
  <si>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</si>
  <si>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</si>
  <si>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</si>
  <si>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</si>
  <si>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</si>
  <si>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</si>
  <si>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</si>
  <si>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</si>
  <si>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</si>
  <si>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</si>
  <si>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</si>
  <si>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</si>
  <si>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</si>
  <si>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</si>
  <si>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</si>
  <si>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</si>
  <si>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</si>
  <si>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</si>
  <si>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</si>
  <si>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</si>
  <si>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</si>
  <si>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</si>
  <si>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</si>
  <si>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</si>
  <si>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</si>
  <si>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</si>
  <si>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</si>
  <si>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</si>
  <si>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</si>
  <si>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</si>
  <si>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</si>
  <si>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</si>
  <si>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</si>
  <si>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</si>
  <si>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</si>
  <si>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</si>
  <si>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</si>
  <si>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</si>
  <si>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</si>
  <si>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</si>
  <si>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</si>
  <si>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</si>
  <si>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</si>
  <si>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</si>
  <si>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</si>
  <si>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</si>
  <si>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</si>
  <si>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</si>
  <si>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</si>
  <si>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</si>
  <si>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</si>
  <si>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</si>
  <si>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</si>
  <si>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</si>
  <si>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</si>
  <si>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</si>
  <si>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</si>
  <si>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</si>
  <si>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</si>
  <si>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</si>
  <si>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</si>
  <si>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</si>
  <si>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</si>
  <si>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</si>
  <si>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</si>
  <si>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</si>
  <si>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</si>
  <si>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</si>
  <si>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</si>
  <si>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</si>
  <si>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</si>
  <si>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</si>
  <si>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</si>
  <si>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</si>
  <si>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</si>
  <si>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</si>
  <si>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</si>
  <si>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</si>
  <si>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</si>
  <si>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</si>
  <si>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</si>
  <si>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</si>
  <si>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</si>
  <si>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</si>
  <si>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</si>
  <si>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</si>
  <si>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</si>
  <si>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</si>
  <si>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</si>
  <si>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</si>
  <si>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</si>
  <si>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</si>
  <si>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</si>
  <si>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</si>
  <si>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</si>
  <si>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</si>
  <si>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</si>
  <si>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</si>
  <si>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</si>
  <si>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</si>
  <si>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</si>
  <si>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</si>
  <si>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</si>
  <si>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</si>
  <si>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</si>
  <si>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</si>
  <si>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</si>
  <si>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</si>
  <si>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</si>
  <si>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</si>
  <si>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</si>
  <si>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</si>
  <si>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</si>
  <si>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</si>
  <si>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</si>
  <si>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</si>
  <si>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</si>
  <si>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</si>
  <si>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</si>
  <si>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</si>
  <si>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</si>
  <si>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</si>
  <si>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</si>
  <si>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</si>
  <si>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</si>
  <si>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</si>
  <si>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</si>
  <si>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</si>
  <si>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</si>
  <si>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</si>
  <si>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</si>
  <si>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</si>
  <si>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</si>
  <si>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</si>
  <si>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</si>
  <si>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</si>
  <si>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</si>
  <si>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</si>
  <si>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</si>
  <si>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</si>
  <si>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</si>
  <si>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</si>
  <si>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</si>
  <si>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</si>
  <si>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</si>
  <si>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</si>
  <si>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</si>
  <si>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</si>
  <si>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</si>
  <si>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</si>
  <si>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</si>
  <si>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</si>
  <si>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</si>
  <si>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</si>
  <si>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</si>
  <si>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</si>
  <si>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</si>
  <si>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</si>
  <si>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</si>
  <si>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</si>
  <si>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</si>
  <si>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</si>
  <si>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</si>
  <si>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</si>
  <si>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</si>
  <si>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</si>
  <si>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</si>
  <si>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</si>
  <si>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</si>
  <si>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</si>
  <si>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</si>
  <si>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</si>
  <si>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</si>
  <si>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</si>
  <si>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</si>
  <si>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</si>
  <si>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</si>
  <si>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</si>
  <si>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</si>
  <si>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</si>
  <si>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</si>
  <si>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</si>
  <si>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</si>
  <si>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</si>
  <si>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</si>
  <si>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</si>
  <si>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</si>
  <si>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</si>
  <si>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</si>
  <si>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</si>
  <si>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</si>
  <si>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</si>
  <si>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</si>
  <si>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</si>
  <si>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</si>
  <si>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</si>
  <si>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</si>
  <si>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</si>
  <si>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</si>
  <si>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</si>
  <si>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</si>
  <si>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</si>
  <si>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</si>
  <si>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</si>
  <si>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</si>
  <si>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</si>
  <si>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</si>
  <si>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</si>
  <si>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</si>
  <si>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</si>
  <si>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</si>
  <si>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</si>
  <si>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</si>
  <si>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</si>
  <si>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</si>
  <si>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</si>
  <si>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</si>
  <si>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</si>
  <si>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</si>
  <si>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</si>
  <si>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</si>
  <si>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</si>
  <si>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</si>
  <si>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</si>
  <si>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</si>
  <si>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</si>
  <si>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</si>
  <si>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</si>
  <si>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</si>
  <si>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</si>
  <si>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</si>
  <si>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</si>
  <si>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</si>
  <si>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</si>
  <si>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</si>
  <si>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</si>
  <si>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</si>
  <si>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</si>
  <si>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</si>
  <si>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</si>
  <si>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</si>
  <si>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</si>
  <si>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</si>
  <si>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</si>
  <si>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</si>
  <si>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</si>
  <si>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</si>
  <si>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</si>
  <si>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</si>
  <si>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</si>
  <si>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</si>
  <si>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</si>
  <si>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</si>
  <si>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</si>
  <si>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</si>
  <si>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</si>
  <si>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</si>
  <si>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</si>
  <si>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</si>
  <si>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</si>
  <si>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</si>
  <si>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</si>
  <si>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</si>
  <si>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</si>
  <si>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</si>
  <si>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</si>
  <si>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</si>
  <si>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</si>
  <si>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</si>
  <si>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</si>
  <si>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</si>
  <si>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</si>
  <si>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</si>
  <si>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</si>
  <si>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</si>
  <si>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</si>
  <si>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</si>
  <si>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</si>
  <si>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</si>
  <si>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</si>
  <si>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</si>
  <si>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</si>
  <si>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</si>
  <si>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</si>
  <si>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</si>
  <si>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</si>
  <si>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</si>
  <si>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</si>
  <si>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</si>
  <si>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</si>
  <si>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</si>
  <si>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</si>
  <si>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</si>
  <si>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</si>
  <si>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</si>
  <si>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</si>
  <si>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</si>
  <si>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</si>
  <si>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</si>
  <si>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</si>
  <si>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</si>
  <si>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</si>
  <si>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</si>
  <si>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</si>
  <si>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</si>
  <si>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</si>
  <si>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</si>
  <si>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</si>
  <si>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</si>
  <si>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</si>
  <si>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</si>
  <si>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</si>
  <si>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</si>
  <si>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</si>
  <si>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</si>
  <si>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</si>
  <si>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</si>
  <si>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</si>
  <si>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</si>
  <si>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</si>
  <si>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</si>
  <si>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</si>
  <si>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</si>
  <si>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</si>
  <si>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</si>
  <si>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</si>
  <si>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</si>
  <si>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</si>
  <si>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</si>
  <si>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</si>
  <si>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</si>
  <si>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</si>
  <si>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</si>
  <si>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</si>
  <si>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</si>
  <si>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</si>
  <si>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</si>
  <si>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</si>
  <si>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</si>
  <si>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</si>
  <si>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</si>
  <si>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</si>
  <si>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</si>
  <si>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</si>
  <si>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</si>
  <si>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</si>
  <si>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</si>
  <si>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</si>
  <si>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</si>
  <si>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</si>
  <si>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</si>
  <si>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</si>
  <si>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</si>
  <si>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</si>
  <si>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</si>
  <si>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</si>
  <si>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</si>
  <si>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</si>
  <si>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</si>
  <si>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</si>
  <si>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</si>
  <si>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</si>
  <si>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</si>
  <si>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</si>
  <si>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</si>
  <si>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</si>
  <si>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</si>
  <si>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</si>
  <si>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</si>
  <si>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</si>
  <si>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</si>
  <si>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</si>
  <si>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</si>
  <si>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</si>
  <si>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</si>
  <si>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</si>
  <si>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</si>
  <si>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</si>
  <si>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</si>
  <si>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</si>
  <si>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</si>
  <si>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</si>
  <si>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</si>
  <si>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</si>
  <si>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</si>
  <si>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</si>
  <si>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</si>
  <si>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</si>
  <si>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</si>
  <si>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</si>
  <si>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</si>
  <si>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</si>
  <si>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</si>
  <si>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</si>
  <si>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</si>
  <si>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</si>
  <si>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</si>
  <si>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</si>
  <si>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</si>
  <si>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</si>
  <si>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</si>
  <si>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</si>
  <si>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</si>
  <si>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</si>
  <si>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</si>
  <si>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</si>
  <si>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</si>
  <si>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</si>
  <si>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</si>
  <si>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</si>
  <si>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</si>
  <si>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</si>
  <si>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</si>
  <si>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</si>
  <si>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</si>
  <si>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</si>
  <si>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</si>
  <si>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</si>
  <si>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</si>
  <si>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</si>
  <si>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</si>
  <si>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</si>
  <si>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</si>
  <si>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</si>
  <si>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</si>
  <si>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</si>
  <si>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</si>
  <si>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</si>
  <si>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</si>
  <si>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</si>
  <si>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</si>
  <si>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</si>
  <si>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</si>
  <si>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</si>
  <si>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</si>
  <si>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</si>
  <si>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</si>
  <si>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</si>
  <si>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</si>
  <si>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</si>
  <si>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</si>
  <si>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</si>
  <si>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</si>
  <si>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</si>
  <si>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</si>
  <si>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</si>
  <si>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</si>
  <si>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</si>
  <si>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</si>
  <si>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</si>
  <si>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</si>
  <si>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</si>
  <si>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</si>
  <si>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</si>
  <si>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</si>
  <si>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</si>
  <si>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</si>
  <si>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</si>
  <si>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</si>
  <si>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</si>
  <si>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</si>
  <si>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</si>
  <si>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</si>
  <si>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</si>
  <si>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</si>
  <si>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</si>
  <si>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</si>
  <si>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</si>
  <si>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</si>
  <si>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</si>
  <si>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</si>
  <si>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</si>
  <si>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</si>
  <si>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</si>
  <si>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</si>
  <si>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</si>
  <si>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</si>
  <si>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</si>
  <si>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</si>
  <si>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</si>
  <si>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</si>
  <si>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</si>
  <si>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</si>
  <si>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</si>
  <si>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</si>
  <si>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</si>
  <si>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</si>
  <si>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</si>
  <si>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</si>
  <si>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</si>
  <si>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</si>
  <si>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</si>
  <si>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</si>
  <si>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</si>
  <si>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</si>
  <si>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</si>
  <si>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</si>
  <si>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</si>
  <si>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</si>
  <si>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</si>
  <si>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</si>
  <si>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</si>
  <si>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</si>
  <si>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</si>
  <si>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</si>
  <si>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</si>
  <si>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</si>
  <si>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</si>
  <si>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</si>
  <si>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</si>
  <si>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</si>
  <si>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</si>
  <si>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</si>
  <si>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</si>
  <si>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</si>
  <si>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</si>
  <si>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</si>
  <si>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</si>
  <si>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</si>
  <si>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</si>
  <si>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</si>
  <si>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</si>
  <si>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</si>
  <si>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</si>
  <si>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</si>
  <si>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</si>
  <si>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</si>
  <si>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</si>
  <si>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</si>
  <si>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</si>
  <si>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</si>
  <si>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</si>
  <si>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</si>
  <si>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</si>
  <si>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</si>
  <si>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</si>
  <si>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</si>
  <si>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</si>
  <si>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</si>
  <si>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</si>
  <si>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</si>
  <si>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</si>
  <si>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</si>
  <si>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</si>
  <si>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</si>
  <si>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</si>
  <si>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</si>
  <si>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</si>
  <si>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</si>
  <si>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</si>
  <si>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</si>
  <si>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</si>
  <si>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</si>
  <si>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</si>
  <si>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</si>
  <si>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</si>
  <si>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</si>
  <si>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</si>
  <si>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</si>
  <si>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</si>
  <si>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</si>
  <si>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</si>
  <si>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</si>
  <si>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</si>
  <si>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</si>
  <si>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</si>
  <si>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</si>
  <si>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</si>
  <si>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</si>
  <si>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</si>
  <si>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</si>
  <si>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</si>
  <si>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</si>
  <si>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</si>
  <si>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</si>
  <si>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</si>
  <si>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</si>
  <si>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</si>
  <si>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</si>
  <si>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</si>
  <si>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</si>
  <si>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</si>
  <si>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</si>
  <si>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</si>
  <si>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</si>
  <si>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</si>
  <si>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</si>
  <si>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</si>
  <si>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</si>
  <si>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</si>
  <si>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</si>
  <si>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</si>
  <si>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</si>
  <si>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</si>
  <si>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</si>
  <si>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</si>
  <si>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</si>
  <si>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</si>
  <si>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</si>
  <si>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</si>
  <si>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</si>
  <si>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</si>
  <si>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</si>
  <si>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</si>
  <si>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</si>
  <si>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</si>
  <si>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</si>
  <si>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</si>
  <si>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</si>
  <si>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</si>
  <si>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</si>
  <si>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</si>
  <si>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</si>
  <si>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</si>
  <si>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</si>
  <si>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</si>
  <si>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</si>
  <si>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</si>
  <si>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</si>
  <si>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</si>
  <si>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</si>
  <si>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</si>
  <si>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</si>
  <si>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</si>
  <si>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</si>
  <si>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</si>
  <si>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</si>
  <si>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</si>
  <si>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</si>
  <si>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</si>
  <si>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</si>
  <si>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</si>
  <si>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</si>
  <si>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</si>
  <si>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</si>
  <si>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</si>
  <si>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</si>
  <si>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</si>
  <si>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</si>
  <si>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</si>
  <si>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</si>
  <si>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</si>
  <si>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</si>
  <si>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</si>
  <si>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</si>
  <si>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</si>
  <si>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</si>
  <si>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</si>
  <si>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</si>
  <si>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</si>
  <si>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</si>
  <si>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</si>
  <si>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</si>
  <si>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</si>
  <si>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</si>
  <si>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</si>
  <si>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</si>
  <si>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</si>
  <si>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</si>
  <si>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</si>
  <si>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</si>
  <si>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</si>
  <si>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</si>
  <si>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</si>
  <si>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</si>
  <si>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</si>
  <si>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</si>
  <si>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</si>
  <si>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</si>
  <si>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</si>
  <si>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</si>
  <si>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</si>
  <si>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</si>
  <si>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</si>
  <si>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</si>
  <si>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</si>
  <si>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</si>
  <si>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</si>
  <si>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</si>
  <si>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</si>
  <si>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</si>
  <si>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</si>
  <si>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</si>
  <si>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</si>
  <si>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</si>
  <si>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</si>
  <si>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</si>
  <si>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</si>
  <si>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</si>
  <si>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</si>
  <si>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</si>
  <si>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</si>
  <si>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</si>
  <si>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</si>
  <si>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</si>
  <si>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</si>
  <si>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</si>
  <si>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</si>
  <si>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</si>
  <si>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</si>
  <si>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</si>
  <si>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</si>
  <si>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</si>
  <si>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</si>
  <si>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</si>
  <si>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</si>
  <si>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</si>
  <si>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</si>
  <si>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</si>
  <si>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</si>
  <si>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</si>
  <si>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</si>
  <si>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</si>
  <si>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</si>
  <si>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</si>
  <si>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</si>
  <si>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</si>
  <si>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</si>
  <si>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</si>
  <si>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</si>
  <si>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</si>
  <si>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</si>
  <si>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</si>
  <si>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</si>
  <si>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</si>
  <si>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</si>
  <si>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</si>
  <si>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</si>
  <si>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</si>
  <si>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</si>
  <si>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</si>
  <si>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</si>
  <si>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</si>
  <si>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</si>
  <si>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</si>
  <si>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</si>
  <si>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</si>
  <si>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</si>
  <si>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</si>
  <si>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</si>
  <si>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</si>
  <si>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</si>
  <si>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</si>
  <si>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</si>
  <si>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</si>
  <si>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</si>
  <si>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</si>
  <si>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</si>
  <si>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</si>
  <si>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</si>
  <si>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</si>
  <si>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</si>
  <si>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</si>
  <si>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</si>
  <si>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</si>
  <si>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</si>
  <si>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</si>
  <si>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</si>
  <si>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</si>
  <si>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</si>
  <si>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</si>
  <si>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</si>
  <si>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</si>
  <si>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</si>
  <si>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</si>
  <si>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</si>
  <si>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</si>
  <si>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</si>
  <si>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</si>
  <si>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</si>
  <si>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</si>
  <si>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</si>
  <si>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</si>
  <si>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</si>
  <si>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</si>
  <si>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</si>
  <si>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</si>
  <si>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</si>
  <si>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</si>
  <si>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</si>
  <si>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</si>
  <si>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</si>
  <si>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</si>
  <si>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</si>
  <si>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</si>
  <si>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</si>
  <si>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</si>
  <si>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</si>
  <si>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</si>
  <si>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</si>
  <si>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</si>
  <si>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</si>
  <si>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</si>
  <si>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</si>
  <si>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</si>
  <si>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</si>
  <si>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</si>
  <si>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</si>
  <si>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</si>
  <si>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</si>
  <si>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</si>
  <si>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</si>
  <si>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</si>
  <si>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</si>
  <si>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</si>
  <si>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</si>
  <si>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</si>
  <si>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</si>
  <si>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</si>
  <si>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</si>
  <si>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</si>
  <si>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</si>
  <si>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</si>
  <si>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</si>
  <si>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</si>
  <si>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</si>
  <si>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</si>
  <si>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</si>
  <si>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</si>
  <si>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</si>
  <si>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</si>
  <si>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</si>
  <si>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</si>
  <si>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</si>
  <si>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</si>
  <si>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</si>
  <si>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</si>
  <si>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</si>
  <si>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</si>
  <si>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</si>
  <si>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</si>
  <si>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</si>
  <si>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</si>
  <si>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</si>
  <si>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</si>
  <si>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</si>
  <si>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</si>
  <si>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</si>
  <si>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</si>
  <si>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</si>
  <si>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</si>
  <si>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</si>
  <si>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</si>
  <si>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</si>
  <si>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</si>
  <si>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</si>
  <si>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</si>
  <si>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</si>
  <si>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</si>
  <si>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</si>
  <si>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</si>
  <si>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</si>
  <si>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</si>
  <si>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</si>
  <si>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</si>
  <si>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</si>
  <si>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</si>
  <si>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</si>
  <si>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</si>
  <si>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</si>
  <si>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</si>
  <si>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</si>
  <si>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</si>
  <si>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</si>
  <si>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</si>
  <si>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</si>
  <si>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</si>
  <si>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</si>
  <si>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</si>
  <si>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</si>
  <si>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</si>
  <si>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</si>
  <si>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</si>
  <si>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</si>
  <si>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</si>
  <si>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</si>
  <si>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</si>
  <si>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</si>
  <si>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</si>
  <si>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</si>
  <si>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</si>
  <si>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</si>
  <si>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</si>
  <si>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</si>
  <si>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</si>
  <si>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</si>
  <si>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</si>
  <si>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</si>
  <si>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</si>
  <si>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</si>
  <si>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</si>
  <si>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</si>
  <si>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</si>
  <si>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</si>
  <si>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</si>
  <si>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</si>
  <si>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</si>
  <si>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</si>
  <si>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</si>
  <si>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</si>
  <si>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</si>
  <si>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</si>
  <si>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</si>
  <si>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</si>
  <si>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</si>
  <si>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</si>
  <si>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</si>
  <si>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</si>
  <si>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</si>
  <si>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</si>
  <si>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</si>
  <si>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</si>
  <si>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</si>
  <si>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</si>
  <si>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</si>
  <si>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</si>
  <si>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</si>
  <si>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</si>
  <si>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</si>
  <si>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</si>
  <si>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</si>
  <si>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</si>
  <si>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</si>
  <si>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</si>
  <si>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</si>
  <si>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</si>
  <si>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</si>
  <si>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</si>
  <si>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</si>
  <si>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</si>
  <si>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</si>
  <si>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</si>
  <si>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</si>
  <si>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</si>
  <si>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</si>
  <si>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</si>
  <si>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</si>
  <si>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</si>
  <si>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</si>
  <si>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</si>
  <si>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</si>
  <si>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</si>
  <si>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</si>
  <si>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</si>
  <si>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</si>
  <si>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</si>
  <si>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</si>
  <si>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</si>
  <si>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</si>
  <si>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</si>
  <si>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</si>
  <si>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</si>
  <si>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</si>
  <si>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</si>
  <si>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</si>
  <si>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</si>
  <si>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</si>
  <si>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</si>
  <si>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</si>
  <si>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</si>
  <si>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</si>
  <si>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</si>
  <si>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</si>
  <si>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</si>
  <si>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</si>
  <si>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</si>
  <si>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</si>
  <si>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</si>
  <si>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</si>
  <si>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</si>
  <si>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</si>
  <si>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</si>
  <si>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</si>
  <si>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</si>
  <si>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</si>
  <si>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</si>
  <si>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</si>
  <si>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</si>
  <si>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</si>
  <si>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</si>
  <si>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</si>
  <si>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</si>
  <si>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</si>
  <si>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</si>
  <si>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</si>
  <si>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</si>
  <si>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</si>
  <si>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</si>
  <si>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</si>
  <si>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</si>
  <si>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</si>
  <si>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</si>
  <si>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</si>
  <si>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</si>
  <si>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</si>
  <si>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</si>
  <si>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</si>
  <si>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</si>
  <si>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</si>
  <si>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</si>
  <si>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</si>
  <si>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</si>
  <si>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</si>
  <si>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</si>
  <si>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</si>
  <si>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</si>
  <si>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</si>
  <si>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</si>
  <si>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</si>
  <si>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</si>
  <si>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</si>
  <si>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</si>
  <si>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</si>
  <si>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</si>
  <si>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</si>
  <si>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</si>
  <si>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</si>
  <si>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</si>
  <si>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</si>
  <si>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</si>
  <si>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</si>
  <si>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</si>
  <si>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</si>
  <si>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</si>
  <si>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</si>
  <si>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</si>
  <si>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</si>
  <si>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</si>
  <si>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</si>
  <si>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</si>
  <si>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</si>
  <si>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</si>
  <si>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</si>
  <si>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</si>
  <si>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</si>
  <si>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</si>
  <si>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</si>
  <si>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</si>
  <si>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</si>
  <si>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</si>
  <si>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</si>
  <si>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</si>
  <si>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</si>
  <si>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</si>
  <si>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</si>
  <si>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</si>
  <si>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</si>
  <si>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</si>
  <si>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</si>
  <si>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</si>
  <si>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</si>
  <si>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</si>
  <si>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</si>
  <si>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</si>
  <si>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</si>
  <si>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</si>
  <si>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</si>
  <si>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</si>
  <si>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</si>
  <si>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</si>
  <si>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</si>
  <si>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</si>
  <si>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</si>
  <si>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</si>
  <si>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</si>
  <si>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</si>
  <si>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</si>
  <si>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</si>
  <si>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</si>
  <si>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</si>
  <si>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</si>
  <si>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</si>
  <si>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</si>
  <si>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</si>
  <si>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</si>
  <si>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</si>
  <si>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</si>
  <si>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</si>
  <si>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</si>
  <si>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</si>
  <si>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</si>
  <si>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</si>
  <si>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</si>
  <si>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</si>
  <si>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</si>
  <si>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</si>
  <si>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</si>
  <si>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</si>
  <si>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</si>
  <si>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</si>
  <si>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</si>
  <si>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</si>
  <si>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</si>
  <si>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</si>
  <si>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</si>
  <si>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</si>
  <si>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</si>
  <si>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</si>
  <si>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</si>
  <si>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</si>
  <si>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</si>
  <si>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</si>
  <si>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</si>
  <si>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</si>
  <si>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</si>
  <si>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</si>
  <si>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</si>
  <si>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</si>
  <si>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</si>
  <si>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</si>
  <si>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</si>
  <si>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</si>
  <si>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</si>
  <si>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</si>
  <si>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</si>
  <si>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</si>
  <si>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</si>
  <si>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</si>
  <si>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</si>
  <si>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</si>
  <si>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</si>
  <si>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</si>
  <si>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</si>
  <si>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</si>
  <si>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</si>
  <si>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</si>
  <si>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</si>
  <si>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</si>
  <si>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</si>
  <si>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</si>
  <si>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</si>
  <si>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</si>
  <si>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</si>
  <si>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</si>
  <si>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</si>
  <si>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</si>
  <si>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</si>
  <si>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</si>
  <si>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</si>
  <si>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</si>
  <si>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</si>
  <si>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</si>
  <si>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</si>
  <si>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</si>
  <si>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</si>
  <si>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</si>
  <si>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</si>
  <si>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</si>
  <si>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</si>
  <si>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</si>
  <si>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</si>
  <si>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</si>
  <si>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</si>
  <si>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</si>
  <si>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</si>
  <si>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</si>
  <si>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</si>
  <si>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</si>
  <si>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</si>
  <si>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</si>
  <si>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</si>
  <si>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</si>
  <si>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</si>
  <si>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</si>
  <si>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</si>
  <si>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</si>
  <si>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</si>
  <si>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</si>
  <si>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</si>
  <si>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</si>
  <si>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</si>
  <si>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</si>
  <si>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</si>
  <si>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</si>
  <si>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</si>
  <si>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</si>
  <si>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</si>
  <si>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</si>
  <si>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</si>
  <si>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</si>
  <si>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</si>
  <si>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</si>
  <si>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</si>
  <si>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</si>
  <si>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</si>
  <si>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</si>
  <si>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</si>
  <si>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</si>
  <si>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</si>
  <si>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</si>
  <si>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</si>
  <si>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</si>
  <si>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</si>
  <si>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</si>
  <si>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</si>
  <si>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</si>
  <si>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</si>
  <si>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</si>
  <si>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</si>
  <si>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</si>
  <si>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</si>
  <si>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</si>
  <si>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</si>
  <si>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</si>
  <si>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</si>
  <si>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</si>
  <si>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</si>
  <si>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</si>
  <si>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</si>
  <si>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</si>
  <si>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</si>
  <si>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</si>
  <si>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</si>
  <si>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</si>
  <si>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</si>
  <si>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</si>
  <si>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</si>
  <si>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</si>
  <si>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</si>
  <si>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</si>
  <si>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</si>
  <si>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</si>
  <si>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</si>
  <si>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</si>
  <si>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</si>
  <si>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</si>
  <si>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</si>
  <si>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</si>
  <si>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</si>
  <si>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</si>
  <si>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</si>
  <si>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</si>
  <si>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</si>
  <si>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</si>
  <si>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</si>
  <si>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</si>
  <si>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</si>
  <si>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</si>
  <si>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</si>
  <si>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</si>
  <si>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</si>
  <si>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</si>
  <si>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</si>
  <si>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</si>
  <si>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</si>
  <si>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</si>
  <si>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</si>
  <si>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</si>
  <si>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</si>
  <si>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</si>
  <si>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</si>
  <si>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</si>
  <si>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</si>
  <si>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</si>
  <si>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</si>
  <si>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</si>
  <si>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</si>
  <si>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</si>
  <si>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</si>
  <si>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</si>
  <si>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</si>
  <si>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</si>
  <si>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</si>
  <si>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</si>
  <si>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</si>
  <si>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</si>
  <si>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</si>
  <si>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</si>
  <si>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</si>
  <si>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</si>
  <si>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</si>
  <si>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</si>
  <si>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</si>
  <si>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</si>
  <si>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</si>
  <si>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</si>
  <si>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</si>
  <si>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</si>
  <si>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</si>
  <si>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</si>
  <si>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</si>
  <si>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</si>
  <si>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</si>
  <si>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</si>
  <si>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</si>
  <si>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</si>
  <si>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</si>
  <si>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</si>
  <si>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</si>
  <si>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</si>
  <si>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</si>
  <si>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</si>
  <si>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</si>
  <si>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</si>
  <si>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</si>
  <si>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</si>
  <si>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</si>
  <si>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</si>
  <si>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</si>
  <si>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</si>
  <si>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</si>
  <si>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</si>
  <si>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</si>
  <si>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</si>
  <si>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</si>
  <si>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</si>
  <si>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</si>
  <si>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</si>
  <si>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</si>
  <si>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</si>
  <si>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</si>
  <si>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</si>
  <si>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</si>
  <si>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</si>
  <si>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</si>
  <si>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</si>
  <si>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</si>
  <si>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</si>
  <si>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</si>
  <si>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</si>
  <si>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</si>
  <si>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</si>
  <si>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</si>
  <si>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</si>
  <si>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</si>
  <si>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</si>
  <si>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</si>
  <si>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</si>
  <si>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</si>
  <si>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</si>
  <si>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</si>
  <si>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</si>
  <si>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</si>
  <si>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</si>
  <si>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</si>
  <si>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</si>
  <si>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</si>
  <si>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</si>
  <si>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</si>
  <si>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</si>
  <si>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</si>
  <si>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</si>
  <si>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</si>
  <si>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</si>
  <si>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</si>
  <si>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</si>
  <si>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</si>
  <si>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</si>
  <si>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</si>
  <si>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</si>
  <si>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</si>
  <si>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</si>
  <si>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</si>
  <si>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</si>
  <si>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</si>
  <si>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</si>
  <si>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</si>
  <si>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</si>
  <si>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</si>
  <si>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</si>
  <si>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</si>
  <si>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</si>
  <si>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</si>
  <si>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</si>
  <si>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</si>
  <si>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</si>
  <si>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</si>
  <si>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</si>
  <si>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</si>
  <si>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</si>
  <si>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</si>
  <si>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</si>
  <si>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</si>
  <si>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</si>
  <si>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</si>
  <si>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</si>
  <si>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</si>
  <si>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</si>
  <si>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</si>
  <si>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</si>
  <si>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</si>
  <si>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</si>
  <si>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</si>
  <si>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</si>
  <si>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</si>
  <si>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</si>
  <si>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</si>
  <si>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</si>
  <si>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</si>
  <si>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</si>
  <si>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</si>
  <si>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</si>
  <si>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</si>
  <si>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</si>
  <si>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</si>
  <si>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</si>
  <si>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</si>
  <si>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</si>
  <si>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</si>
  <si>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</si>
  <si>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</si>
  <si>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</si>
  <si>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</si>
  <si>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</si>
  <si>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</si>
  <si>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</si>
  <si>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</si>
  <si>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</si>
  <si>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</si>
  <si>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</si>
  <si>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</si>
  <si>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</si>
  <si>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</si>
  <si>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</si>
  <si>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</si>
  <si>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</si>
  <si>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</si>
  <si>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</si>
  <si>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</si>
  <si>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</si>
  <si>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</si>
  <si>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</si>
  <si>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</si>
  <si>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</si>
  <si>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</si>
  <si>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</si>
  <si>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</si>
  <si>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</si>
  <si>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</si>
  <si>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</si>
  <si>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</si>
  <si>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</si>
  <si>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</si>
  <si>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</si>
  <si>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</si>
  <si>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</si>
  <si>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</si>
  <si>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</si>
  <si>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</si>
  <si>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</si>
  <si>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</si>
  <si>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</si>
  <si>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</si>
  <si>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</si>
  <si>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</si>
  <si>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</si>
  <si>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</si>
  <si>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</si>
  <si>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</si>
  <si>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</si>
  <si>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</si>
  <si>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</si>
  <si>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</si>
  <si>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</si>
  <si>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</si>
  <si>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</si>
  <si>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</si>
  <si>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</si>
  <si>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</si>
  <si>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</si>
  <si>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</si>
  <si>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</si>
  <si>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</si>
  <si>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</si>
  <si>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</si>
  <si>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</si>
  <si>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</si>
  <si>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</si>
  <si>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</si>
  <si>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</si>
  <si>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</si>
  <si>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</si>
  <si>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</si>
  <si>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</si>
  <si>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</si>
  <si>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</si>
  <si>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</si>
  <si>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</si>
  <si>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</si>
  <si>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</si>
  <si>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</si>
  <si>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</si>
  <si>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</si>
  <si>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</si>
  <si>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</si>
  <si>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</si>
  <si>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</si>
  <si>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</si>
  <si>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</si>
  <si>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</si>
  <si>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</si>
  <si>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</si>
  <si>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</si>
  <si>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</si>
  <si>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</si>
  <si>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</si>
  <si>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</si>
  <si>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</si>
  <si>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</si>
  <si>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</si>
  <si>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</si>
  <si>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</si>
  <si>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</si>
  <si>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</si>
  <si>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</si>
  <si>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</si>
  <si>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</si>
  <si>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</si>
  <si>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</si>
  <si>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</si>
  <si>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</si>
  <si>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</si>
  <si>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</si>
  <si>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</si>
  <si>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</si>
  <si>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</si>
  <si>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</si>
  <si>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</si>
  <si>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</si>
  <si>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</si>
  <si>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</si>
  <si>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</si>
  <si>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</si>
  <si>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</si>
  <si>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</si>
  <si>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</si>
  <si>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</si>
  <si>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</si>
  <si>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</si>
  <si>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</si>
  <si>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</si>
  <si>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</si>
  <si>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</si>
  <si>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</si>
  <si>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</si>
  <si>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</si>
  <si>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</si>
  <si>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</si>
  <si>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</si>
  <si>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</si>
  <si>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</si>
  <si>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</si>
  <si>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</si>
  <si>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</si>
  <si>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</si>
  <si>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</si>
  <si>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</si>
  <si>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</si>
  <si>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</si>
  <si>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</si>
  <si>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</si>
  <si>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</si>
  <si>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</si>
  <si>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</si>
  <si>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</si>
  <si>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</si>
  <si>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</si>
  <si>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</si>
  <si>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</si>
  <si>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</si>
  <si>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</si>
  <si>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</si>
  <si>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</si>
  <si>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</si>
  <si>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</si>
  <si>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</si>
  <si>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</si>
  <si>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</si>
  <si>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</si>
  <si>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</si>
  <si>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</si>
  <si>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</si>
  <si>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</si>
  <si>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</si>
  <si>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</si>
  <si>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</si>
  <si>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</si>
  <si>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</si>
  <si>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</si>
  <si>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</si>
  <si>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</si>
  <si>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</si>
  <si>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</si>
  <si>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</si>
  <si>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</si>
  <si>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</si>
  <si>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</si>
  <si>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</si>
  <si>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</si>
  <si>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</si>
  <si>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</si>
  <si>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</si>
  <si>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</si>
  <si>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</si>
  <si>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</si>
  <si>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</si>
  <si>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</si>
  <si>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</si>
  <si>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</si>
  <si>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</si>
  <si>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</si>
  <si>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</si>
  <si>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</si>
  <si>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</si>
  <si>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</si>
  <si>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</si>
  <si>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</si>
  <si>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</si>
  <si>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</si>
  <si>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</si>
  <si>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</si>
  <si>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</si>
  <si>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</si>
  <si>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</si>
  <si>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</si>
  <si>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</si>
  <si>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</si>
  <si>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</si>
  <si>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</si>
  <si>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</si>
  <si>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</si>
  <si>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</si>
  <si>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</si>
  <si>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</si>
  <si>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</si>
  <si>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</si>
  <si>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</si>
  <si>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</si>
  <si>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</si>
  <si>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</si>
  <si>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</si>
  <si>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</si>
  <si>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</si>
  <si>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</si>
  <si>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</si>
  <si>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</si>
  <si>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</si>
  <si>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</si>
  <si>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</si>
  <si>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</si>
  <si>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</si>
  <si>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</si>
  <si>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</si>
  <si>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</si>
  <si>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</si>
  <si>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</si>
  <si>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</si>
  <si>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</si>
  <si>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</si>
  <si>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</si>
  <si>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</si>
  <si>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</si>
  <si>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</si>
  <si>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</si>
  <si>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</si>
  <si>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</si>
  <si>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</si>
  <si>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</si>
  <si>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</si>
  <si>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</si>
  <si>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</si>
  <si>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</si>
  <si>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</si>
  <si>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</si>
  <si>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</si>
  <si>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</si>
  <si>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</si>
  <si>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</si>
  <si>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</si>
  <si>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</si>
  <si>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</si>
  <si>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</si>
  <si>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</si>
  <si>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</si>
  <si>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</si>
  <si>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</si>
  <si>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</si>
  <si>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</si>
  <si>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</si>
  <si>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</si>
  <si>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</si>
  <si>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</si>
  <si>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</si>
  <si>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</si>
  <si>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</si>
  <si>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</si>
  <si>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</si>
  <si>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</si>
  <si>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</si>
  <si>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</si>
  <si>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</si>
  <si>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</si>
  <si>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</si>
  <si>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</si>
  <si>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</si>
  <si>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</si>
  <si>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</si>
  <si>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</si>
  <si>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</si>
  <si>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</si>
  <si>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</si>
  <si>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</si>
  <si>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</si>
  <si>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</si>
  <si>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</si>
  <si>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</si>
  <si>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</si>
  <si>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</si>
  <si>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</si>
  <si>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</si>
  <si>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</si>
  <si>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</si>
  <si>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</si>
  <si>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</si>
  <si>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</si>
  <si>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</si>
  <si>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</si>
  <si>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</si>
  <si>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</si>
  <si>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</si>
  <si>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</si>
  <si>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</si>
  <si>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</si>
  <si>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</si>
  <si>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</si>
  <si>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</si>
  <si>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</si>
  <si>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</si>
  <si>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</si>
  <si>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</si>
  <si>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</si>
  <si>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</si>
  <si>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</si>
  <si>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</si>
  <si>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</si>
  <si>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</si>
  <si>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</si>
  <si>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</si>
  <si>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</si>
  <si>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</si>
  <si>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</si>
  <si>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</si>
  <si>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</si>
  <si>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</si>
  <si>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</si>
  <si>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</si>
  <si>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</si>
  <si>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</si>
  <si>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</si>
  <si>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</si>
  <si>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</si>
  <si>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</si>
  <si>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</si>
  <si>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</si>
  <si>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</si>
  <si>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</si>
  <si>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</si>
  <si>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</si>
  <si>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</si>
  <si>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</si>
  <si>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</si>
  <si>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</si>
  <si>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</si>
  <si>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</si>
  <si>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</si>
  <si>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</si>
  <si>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</si>
  <si>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</si>
  <si>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</si>
  <si>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</si>
  <si>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</si>
  <si>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</si>
  <si>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</si>
  <si>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</si>
  <si>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</si>
  <si>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</si>
  <si>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</si>
  <si>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</si>
  <si>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</si>
  <si>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</si>
  <si>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</si>
  <si>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</si>
  <si>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</si>
  <si>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</si>
  <si>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</si>
  <si>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</si>
  <si>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</si>
  <si>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</si>
  <si>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</si>
  <si>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</si>
  <si>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</si>
  <si>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</si>
  <si>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</si>
  <si>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</si>
  <si>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</si>
  <si>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</si>
  <si>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</si>
  <si>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</si>
  <si>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</si>
  <si>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</si>
  <si>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</si>
  <si>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</si>
  <si>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</si>
  <si>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</si>
  <si>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</si>
  <si>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</si>
  <si>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</si>
  <si>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</si>
  <si>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</si>
  <si>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</si>
  <si>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</si>
  <si>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</si>
  <si>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</si>
  <si>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</si>
  <si>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</si>
  <si>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</si>
  <si>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</si>
  <si>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</si>
  <si>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</si>
  <si>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</si>
  <si>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</si>
  <si>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</si>
  <si>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</si>
  <si>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</si>
  <si>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</si>
  <si>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</si>
  <si>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</si>
  <si>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</si>
  <si>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</si>
  <si>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</si>
  <si>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</si>
  <si>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</si>
  <si>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</si>
  <si>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</si>
  <si>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</si>
  <si>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</si>
  <si>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</si>
  <si>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</si>
  <si>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</si>
  <si>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</si>
  <si>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</si>
  <si>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</si>
  <si>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</si>
  <si>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</si>
  <si>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</si>
  <si>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</si>
  <si>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</si>
  <si>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</si>
  <si>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</si>
  <si>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</si>
  <si>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</si>
  <si>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</si>
  <si>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</si>
  <si>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</si>
  <si>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</si>
  <si>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</si>
  <si>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</si>
  <si>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</si>
  <si>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</si>
  <si>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</si>
  <si>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</si>
  <si>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</si>
  <si>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</si>
  <si>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</si>
  <si>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</si>
  <si>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</si>
  <si>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</si>
  <si>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</si>
  <si>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</si>
  <si>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</si>
  <si>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</si>
  <si>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</si>
  <si>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</si>
  <si>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</si>
  <si>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</si>
  <si>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</si>
  <si>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</si>
  <si>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</si>
  <si>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</si>
  <si>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</si>
  <si>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</si>
  <si>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</si>
  <si>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</si>
  <si>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</si>
  <si>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</si>
  <si>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</si>
  <si>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</si>
  <si>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</si>
  <si>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</si>
  <si>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</si>
  <si>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</si>
  <si>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</si>
  <si>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</si>
  <si>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</si>
  <si>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</si>
  <si>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</si>
  <si>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</si>
  <si>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</si>
  <si>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</si>
  <si>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</si>
  <si>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</si>
  <si>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</si>
  <si>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</si>
  <si>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</si>
  <si>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</si>
  <si>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</si>
  <si>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</si>
  <si>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</si>
  <si>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</si>
  <si>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</si>
  <si>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</si>
  <si>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</si>
  <si>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</si>
  <si>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</si>
  <si>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</si>
  <si>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</si>
  <si>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</si>
  <si>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</si>
  <si>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</si>
  <si>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</si>
  <si>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</si>
  <si>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</si>
  <si>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</si>
  <si>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</si>
  <si>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</si>
  <si>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</si>
  <si>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</si>
  <si>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</si>
  <si>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</si>
  <si>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</si>
  <si>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</si>
  <si>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</si>
  <si>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</si>
  <si>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</si>
  <si>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</si>
  <si>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</si>
  <si>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</si>
  <si>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</si>
  <si>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</si>
  <si>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</si>
  <si>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</si>
  <si>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</si>
  <si>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</si>
  <si>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</si>
  <si>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</si>
  <si>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</si>
  <si>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</si>
  <si>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</si>
  <si>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</si>
  <si>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</si>
  <si>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</si>
  <si>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</si>
  <si>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</si>
  <si>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</si>
  <si>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</si>
  <si>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</si>
  <si>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</si>
  <si>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</si>
  <si>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</si>
  <si>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</si>
  <si>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</si>
  <si>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</si>
  <si>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</si>
  <si>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</si>
  <si>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</si>
  <si>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</si>
  <si>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</si>
  <si>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</si>
  <si>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</si>
  <si>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</si>
  <si>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</si>
  <si>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</si>
  <si>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</si>
  <si>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</si>
  <si>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</si>
  <si>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</si>
  <si>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</si>
  <si>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</si>
  <si>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</si>
  <si>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</si>
  <si>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</si>
  <si>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</si>
  <si>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</si>
  <si>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</si>
  <si>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</si>
  <si>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</si>
  <si>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</si>
  <si>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</si>
  <si>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</si>
  <si>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</si>
  <si>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</si>
  <si>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</si>
  <si>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</si>
  <si>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</si>
  <si>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</si>
  <si>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</si>
  <si>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</si>
  <si>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</si>
  <si>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</si>
  <si>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</si>
  <si>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</si>
  <si>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</si>
  <si>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</si>
  <si>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</si>
  <si>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</si>
  <si>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</si>
  <si>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</si>
  <si>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</si>
  <si>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</si>
  <si>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</si>
  <si>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</si>
  <si>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</si>
  <si>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</si>
  <si>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</si>
  <si>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</si>
  <si>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</si>
  <si>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</si>
  <si>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</si>
  <si>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</si>
  <si>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</si>
  <si>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</si>
  <si>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</si>
  <si>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</si>
  <si>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</si>
  <si>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</si>
  <si>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</si>
  <si>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</si>
  <si>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</si>
  <si>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</si>
  <si>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</si>
  <si>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</si>
  <si>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</si>
  <si>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</si>
  <si>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</si>
  <si>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</si>
  <si>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</si>
  <si>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</si>
  <si>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</si>
  <si>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</si>
  <si>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</si>
  <si>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</si>
  <si>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</si>
  <si>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</si>
  <si>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</si>
  <si>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</si>
  <si>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</si>
  <si>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</si>
  <si>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</si>
  <si>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</si>
  <si>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</si>
  <si>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</si>
  <si>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</si>
  <si>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</si>
  <si>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</si>
  <si>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</si>
  <si>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</si>
  <si>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</si>
  <si>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</si>
  <si>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</si>
  <si>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</si>
  <si>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</si>
  <si>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</si>
  <si>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</si>
  <si>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</si>
  <si>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</si>
  <si>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</si>
  <si>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</si>
  <si>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</si>
  <si>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</si>
  <si>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</si>
  <si>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</si>
  <si>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</si>
  <si>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</si>
  <si>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</si>
  <si>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</si>
  <si>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</si>
  <si>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</si>
  <si>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</si>
  <si>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</si>
  <si>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</si>
  <si>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</si>
  <si>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</si>
  <si>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</si>
  <si>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</si>
  <si>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</si>
  <si>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</si>
  <si>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</si>
  <si>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</si>
  <si>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</si>
  <si>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</si>
  <si>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</si>
  <si>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</si>
  <si>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</si>
  <si>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</si>
  <si>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</si>
  <si>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</si>
  <si>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</si>
  <si>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</si>
  <si>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</si>
  <si>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</si>
  <si>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</si>
  <si>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</si>
  <si>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</si>
  <si>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</si>
  <si>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</si>
  <si>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</si>
  <si>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</si>
  <si>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</si>
  <si>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</si>
  <si>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</si>
  <si>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</si>
  <si>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</si>
  <si>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</si>
  <si>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</si>
  <si>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</si>
  <si>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</si>
  <si>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</si>
  <si>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</si>
  <si>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</si>
  <si>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</si>
  <si>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</si>
  <si>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</si>
  <si>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</si>
  <si>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</si>
  <si>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</si>
  <si>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</si>
  <si>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</si>
  <si>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</si>
  <si>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</si>
  <si>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</si>
  <si>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</si>
  <si>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</si>
  <si>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</si>
  <si>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</si>
  <si>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</si>
  <si>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</si>
  <si>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</si>
  <si>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</si>
  <si>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</si>
  <si>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</si>
  <si>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</si>
  <si>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</si>
  <si>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</si>
  <si>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</si>
  <si>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</si>
  <si>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</si>
  <si>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</si>
  <si>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</si>
  <si>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</si>
  <si>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</si>
  <si>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</si>
  <si>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</si>
  <si>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</si>
  <si>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</si>
  <si>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</si>
  <si>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</si>
  <si>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</si>
  <si>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</si>
  <si>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</si>
  <si>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</si>
  <si>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</si>
  <si>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</si>
  <si>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</si>
  <si>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</si>
  <si>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</si>
  <si>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</si>
  <si>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</si>
  <si>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</si>
  <si>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</si>
  <si>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</si>
  <si>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</si>
  <si>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</si>
  <si>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</si>
  <si>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</si>
  <si>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</si>
  <si>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</si>
  <si>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</si>
  <si>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</si>
  <si>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</si>
  <si>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</si>
  <si>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</si>
  <si>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</si>
  <si>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</si>
  <si>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</si>
  <si>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</si>
  <si>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</si>
  <si>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</si>
  <si>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</si>
  <si>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</si>
  <si>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</si>
  <si>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</si>
  <si>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</si>
  <si>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</si>
  <si>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</si>
  <si>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</si>
  <si>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</si>
  <si>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</si>
  <si>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</si>
  <si>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</si>
  <si>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</si>
  <si>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</si>
  <si>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</si>
  <si>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</si>
  <si>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</si>
  <si>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</si>
  <si>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</si>
  <si>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</si>
  <si>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</si>
  <si>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</si>
  <si>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</si>
  <si>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</si>
  <si>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</si>
  <si>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</si>
  <si>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</si>
  <si>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</si>
  <si>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</si>
  <si>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</si>
  <si>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</si>
  <si>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</si>
  <si>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</si>
  <si>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</si>
  <si>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</si>
  <si>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</si>
  <si>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</si>
  <si>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</si>
  <si>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</si>
  <si>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</si>
  <si>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</si>
  <si>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</si>
  <si>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</si>
  <si>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</si>
  <si>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</si>
  <si>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</si>
  <si>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</si>
  <si>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</si>
  <si>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</si>
  <si>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</si>
  <si>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</si>
  <si>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</si>
  <si>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</si>
  <si>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</si>
  <si>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</si>
  <si>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</si>
  <si>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</si>
  <si>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</si>
  <si>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</si>
  <si>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</si>
  <si>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</si>
  <si>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</si>
  <si>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</si>
  <si>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</si>
  <si>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</si>
  <si>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</si>
  <si>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</si>
  <si>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</si>
  <si>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</si>
  <si>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</si>
  <si>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</si>
  <si>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</si>
  <si>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</si>
  <si>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</si>
  <si>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</si>
  <si>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</si>
  <si>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</si>
  <si>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</si>
  <si>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</si>
  <si>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</si>
  <si>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</si>
  <si>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</si>
  <si>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</si>
  <si>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</si>
  <si>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</si>
  <si>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</si>
  <si>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</si>
  <si>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</si>
  <si>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</si>
  <si>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</si>
  <si>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</si>
  <si>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</si>
  <si>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</si>
  <si>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</si>
  <si>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</si>
  <si>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</si>
  <si>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</si>
  <si>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</si>
  <si>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</si>
  <si>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</si>
  <si>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</si>
  <si>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</si>
  <si>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</si>
  <si>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</si>
  <si>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</si>
  <si>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</si>
  <si>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</si>
  <si>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</si>
  <si>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</si>
  <si>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</si>
  <si>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</si>
  <si>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</si>
  <si>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</si>
  <si>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</si>
  <si>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</si>
  <si>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</si>
  <si>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</si>
  <si>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</si>
  <si>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</si>
  <si>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</si>
  <si>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</si>
  <si>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</si>
  <si>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</si>
  <si>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</si>
  <si>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</si>
  <si>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</si>
  <si>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</si>
  <si>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</si>
  <si>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</si>
  <si>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</si>
  <si>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</si>
  <si>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</si>
  <si>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</si>
  <si>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</si>
  <si>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</si>
  <si>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</si>
  <si>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</si>
  <si>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</si>
  <si>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</si>
  <si>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</si>
  <si>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</si>
  <si>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</si>
  <si>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</si>
  <si>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</si>
  <si>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</si>
  <si>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</si>
  <si>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</si>
  <si>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</si>
  <si>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</si>
  <si>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</si>
  <si>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</si>
  <si>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</si>
  <si>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</si>
  <si>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</si>
  <si>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</si>
  <si>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</si>
  <si>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</si>
  <si>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</si>
  <si>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</si>
  <si>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</si>
  <si>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</si>
  <si>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</si>
  <si>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</si>
  <si>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</si>
  <si>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</si>
  <si>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</si>
  <si>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</si>
  <si>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</si>
  <si>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</si>
  <si>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</si>
  <si>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</si>
  <si>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</si>
  <si>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</si>
  <si>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</si>
  <si>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</si>
  <si>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</si>
  <si>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</si>
  <si>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</si>
  <si>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</si>
  <si>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</si>
  <si>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</si>
  <si>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</si>
  <si>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</si>
  <si>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</si>
  <si>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</si>
  <si>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</si>
  <si>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</si>
  <si>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</si>
  <si>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</si>
  <si>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</si>
  <si>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</si>
  <si>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</si>
  <si>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</si>
  <si>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</si>
  <si>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</si>
  <si>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</si>
  <si>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</si>
  <si>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</si>
  <si>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</si>
  <si>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</si>
  <si>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</si>
  <si>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</si>
  <si>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</si>
  <si>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</si>
  <si>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</si>
  <si>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</si>
  <si>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</si>
  <si>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</si>
  <si>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</si>
  <si>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</si>
  <si>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</si>
  <si>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</si>
  <si>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</si>
  <si>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</si>
  <si>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</si>
  <si>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</si>
  <si>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</si>
  <si>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</si>
  <si>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</si>
  <si>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</si>
  <si>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</si>
  <si>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</si>
  <si>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</si>
  <si>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</si>
  <si>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</si>
  <si>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</si>
  <si>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</si>
  <si>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</si>
  <si>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</si>
  <si>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</si>
  <si>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</si>
  <si>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</si>
  <si>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</si>
  <si>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</si>
  <si>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</si>
  <si>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</si>
  <si>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</si>
  <si>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</si>
  <si>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</si>
  <si>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</si>
  <si>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</si>
  <si>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</si>
  <si>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</si>
  <si>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</si>
  <si>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</si>
  <si>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</si>
  <si>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</si>
  <si>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</si>
  <si>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</si>
  <si>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</si>
  <si>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</si>
  <si>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</si>
  <si>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</si>
  <si>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</si>
  <si>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</si>
  <si>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</si>
  <si>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</si>
  <si>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</si>
  <si>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</si>
  <si>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</si>
  <si>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</si>
  <si>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</si>
  <si>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</si>
  <si>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</si>
  <si>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</si>
  <si>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</si>
  <si>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</si>
  <si>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</si>
  <si>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</si>
  <si>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</si>
  <si>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</si>
  <si>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</si>
  <si>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</si>
  <si>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</si>
  <si>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</si>
  <si>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</si>
  <si>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</si>
  <si>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</si>
  <si>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</si>
  <si>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</si>
  <si>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</si>
  <si>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</si>
  <si>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</si>
  <si>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</si>
  <si>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</si>
  <si>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</si>
  <si>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</si>
  <si>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</si>
  <si>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</si>
  <si>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</si>
  <si>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</si>
  <si>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</si>
  <si>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</si>
  <si>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</si>
  <si>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</si>
  <si>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</si>
  <si>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</si>
  <si>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</si>
  <si>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</si>
  <si>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</si>
  <si>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</si>
  <si>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</si>
  <si>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</si>
  <si>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</si>
  <si>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</si>
  <si>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</si>
  <si>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</si>
  <si>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</si>
  <si>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</si>
  <si>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</si>
  <si>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</si>
  <si>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</si>
  <si>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</si>
  <si>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</si>
  <si>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</si>
  <si>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</si>
  <si>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</si>
  <si>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</si>
  <si>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</si>
  <si>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</si>
  <si>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</si>
  <si>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</si>
  <si>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</si>
  <si>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</si>
  <si>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</si>
  <si>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</si>
  <si>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</si>
  <si>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</si>
  <si>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</si>
  <si>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</si>
  <si>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</si>
  <si>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</si>
  <si>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</si>
  <si>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</si>
  <si>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</si>
  <si>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</si>
  <si>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</si>
  <si>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</si>
  <si>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</si>
  <si>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</si>
  <si>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</si>
  <si>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</si>
  <si>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</si>
  <si>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</si>
  <si>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</si>
  <si>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</si>
  <si>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</si>
  <si>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</si>
  <si>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</si>
  <si>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</si>
  <si>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</si>
  <si>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</si>
  <si>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</si>
  <si>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</si>
  <si>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</si>
  <si>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</si>
  <si>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</si>
  <si>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</si>
  <si>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</si>
  <si>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</si>
  <si>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</si>
  <si>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</si>
  <si>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</si>
  <si>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</si>
  <si>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</si>
  <si>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</si>
  <si>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</si>
  <si>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</si>
  <si>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</si>
  <si>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</si>
  <si>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</si>
  <si>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</si>
  <si>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</si>
  <si>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</si>
  <si>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</si>
  <si>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</si>
  <si>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</si>
  <si>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</si>
  <si>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</si>
  <si>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</si>
  <si>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</si>
  <si>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</si>
  <si>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</si>
  <si>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</si>
  <si>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</si>
  <si>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</si>
  <si>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</si>
  <si>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</si>
  <si>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</si>
  <si>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</si>
  <si>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</si>
  <si>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</si>
  <si>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</si>
  <si>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</si>
  <si>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</si>
  <si>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</si>
  <si>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</si>
  <si>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</si>
  <si>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</si>
  <si>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</si>
  <si>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</si>
  <si>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</si>
  <si>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</si>
  <si>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</si>
  <si>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</si>
  <si>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</si>
  <si>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</si>
  <si>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</si>
  <si>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</si>
  <si>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</si>
  <si>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</si>
  <si>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</si>
  <si>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</si>
  <si>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</si>
  <si>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</si>
  <si>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</si>
  <si>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</si>
  <si>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</si>
  <si>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</si>
  <si>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</si>
  <si>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</si>
  <si>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</si>
  <si>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</si>
  <si>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</si>
  <si>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</si>
  <si>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</si>
  <si>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</si>
  <si>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</si>
  <si>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</si>
  <si>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</si>
  <si>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</si>
  <si>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</si>
  <si>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</si>
  <si>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</si>
  <si>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</si>
  <si>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</si>
  <si>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</si>
  <si>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</si>
  <si>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</si>
  <si>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</si>
  <si>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</si>
  <si>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</si>
  <si>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</si>
  <si>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</si>
  <si>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</si>
  <si>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</si>
  <si>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</si>
  <si>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</si>
  <si>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</si>
  <si>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</si>
  <si>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</si>
  <si>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</si>
  <si>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</si>
  <si>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</si>
  <si>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</si>
  <si>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</si>
  <si>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</si>
  <si>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</si>
  <si>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</si>
  <si>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</si>
  <si>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</si>
  <si>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</si>
  <si>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</si>
  <si>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</si>
  <si>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</si>
  <si>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</si>
  <si>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</si>
  <si>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</si>
  <si>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</si>
  <si>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</si>
  <si>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</si>
  <si>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</si>
  <si>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</si>
  <si>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</si>
  <si>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</si>
  <si>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</si>
  <si>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</si>
  <si>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</si>
  <si>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</si>
  <si>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</si>
  <si>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</si>
  <si>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</si>
  <si>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</si>
  <si>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</si>
  <si>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</si>
  <si>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</si>
  <si>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</si>
  <si>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</si>
  <si>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</si>
  <si>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</si>
  <si>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</si>
  <si>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</si>
  <si>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</si>
  <si>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</si>
  <si>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</si>
  <si>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</si>
  <si>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</si>
  <si>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</si>
  <si>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</si>
  <si>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</si>
  <si>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</si>
  <si>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</si>
  <si>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</si>
  <si>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</si>
  <si>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</si>
  <si>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</si>
  <si>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</si>
  <si>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</si>
  <si>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</si>
  <si>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</si>
  <si>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</si>
  <si>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</si>
  <si>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</si>
  <si>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</si>
  <si>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</si>
  <si>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</si>
  <si>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</si>
  <si>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</si>
  <si>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</si>
  <si>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</si>
  <si>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</si>
  <si>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</si>
  <si>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</si>
  <si>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</si>
  <si>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</si>
  <si>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</si>
  <si>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</si>
  <si>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</si>
  <si>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</si>
  <si>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</si>
  <si>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</si>
  <si>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</si>
  <si>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</si>
  <si>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</si>
  <si>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</si>
  <si>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</si>
  <si>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</si>
  <si>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</si>
  <si>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</si>
  <si>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</si>
  <si>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</si>
  <si>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</si>
  <si>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</si>
  <si>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</si>
  <si>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</si>
  <si>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</si>
  <si>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</si>
  <si>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</si>
  <si>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</si>
  <si>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</si>
  <si>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</si>
  <si>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</si>
  <si>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</si>
  <si>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</si>
  <si>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</si>
  <si>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</si>
  <si>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</si>
  <si>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</si>
  <si>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</si>
  <si>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</si>
  <si>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</si>
  <si>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</si>
  <si>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</si>
  <si>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</si>
  <si>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</si>
  <si>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</si>
  <si>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</si>
  <si>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</si>
  <si>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</si>
  <si>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</si>
  <si>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</si>
  <si>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</si>
  <si>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</si>
  <si>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</si>
  <si>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</si>
  <si>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</si>
  <si>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</si>
  <si>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</si>
  <si>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</si>
  <si>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</si>
  <si>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</si>
  <si>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</si>
  <si>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</si>
  <si>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</si>
  <si>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</si>
  <si>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</si>
  <si>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</si>
  <si>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</si>
  <si>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</si>
  <si>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</si>
  <si>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</si>
  <si>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</si>
  <si>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</si>
  <si>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</si>
  <si>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</si>
  <si>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</si>
  <si>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</si>
  <si>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</si>
  <si>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</si>
  <si>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</si>
  <si>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</si>
  <si>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</si>
  <si>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</si>
  <si>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</si>
  <si>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</si>
  <si>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</si>
  <si>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</si>
  <si>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</si>
  <si>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</si>
  <si>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</si>
  <si>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</si>
  <si>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</si>
  <si>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</si>
  <si>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</si>
  <si>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</si>
  <si>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</si>
  <si>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</si>
  <si>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</si>
  <si>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</si>
  <si>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</si>
  <si>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</si>
  <si>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</si>
  <si>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</si>
  <si>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</si>
  <si>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</si>
  <si>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</si>
  <si>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</si>
  <si>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</si>
  <si>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</si>
  <si>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</si>
  <si>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</si>
  <si>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</si>
  <si>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</si>
  <si>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</si>
  <si>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</si>
  <si>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</si>
  <si>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</si>
  <si>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</si>
  <si>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</si>
  <si>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</si>
  <si>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</si>
  <si>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</si>
  <si>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</si>
  <si>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</si>
  <si>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</si>
  <si>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</si>
  <si>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</si>
  <si>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</si>
  <si>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</si>
  <si>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</si>
  <si>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</si>
  <si>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</si>
  <si>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</si>
  <si>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</si>
  <si>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</si>
  <si>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</si>
  <si>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</si>
  <si>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</si>
  <si>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</si>
  <si>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</si>
  <si>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</si>
  <si>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</si>
  <si>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</si>
  <si>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</si>
  <si>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</si>
  <si>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</si>
  <si>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</si>
  <si>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</si>
  <si>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</si>
  <si>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</si>
  <si>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</si>
  <si>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</si>
  <si>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</si>
  <si>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</si>
  <si>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</si>
  <si>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</si>
  <si>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</si>
  <si>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</si>
  <si>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</si>
  <si>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</si>
  <si>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</si>
  <si>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</si>
  <si>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</si>
  <si>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</si>
  <si>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</si>
  <si>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</si>
  <si>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</si>
  <si>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</si>
  <si>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</si>
  <si>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</si>
  <si>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</si>
  <si>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</si>
  <si>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</si>
  <si>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</si>
  <si>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</si>
  <si>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</si>
  <si>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</si>
  <si>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</si>
  <si>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</si>
  <si>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</si>
  <si>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</si>
  <si>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</si>
  <si>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</si>
  <si>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</si>
  <si>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</si>
  <si>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</si>
  <si>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</si>
  <si>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</si>
  <si>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</si>
  <si>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</si>
  <si>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</si>
  <si>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</si>
  <si>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</si>
  <si>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</si>
  <si>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</si>
  <si>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</si>
  <si>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</si>
  <si>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</si>
  <si>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</si>
  <si>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</si>
  <si>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</si>
  <si>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</si>
  <si>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</si>
  <si>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</si>
  <si>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</si>
  <si>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</si>
  <si>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</si>
  <si>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</si>
  <si>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</si>
  <si>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</si>
  <si>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</si>
  <si>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</si>
  <si>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</si>
  <si>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</si>
  <si>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</si>
  <si>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</si>
  <si>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</si>
  <si>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</si>
  <si>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</si>
  <si>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</si>
  <si>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</si>
  <si>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</si>
  <si>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</si>
  <si>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</si>
  <si>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</si>
  <si>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</si>
  <si>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</si>
  <si>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</si>
  <si>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</si>
  <si>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</si>
  <si>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</si>
  <si>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</si>
  <si>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</si>
  <si>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</si>
  <si>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</si>
  <si>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</si>
  <si>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</si>
  <si>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</si>
  <si>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</si>
  <si>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</si>
  <si>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</si>
  <si>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</si>
  <si>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</si>
  <si>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</si>
  <si>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</si>
  <si>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</si>
  <si>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</si>
  <si>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</si>
  <si>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</si>
  <si>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</si>
  <si>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</si>
  <si>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</si>
  <si>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</si>
  <si>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</si>
  <si>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</si>
  <si>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</si>
  <si>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</si>
  <si>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</si>
  <si>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</si>
  <si>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</si>
  <si>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</si>
  <si>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</si>
  <si>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</si>
  <si>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</si>
  <si>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</si>
  <si>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</si>
  <si>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</si>
  <si>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</si>
  <si>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</si>
  <si>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</si>
  <si>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</si>
  <si>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</si>
  <si>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</si>
  <si>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</si>
  <si>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</si>
  <si>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</si>
  <si>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</si>
  <si>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</si>
  <si>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</si>
  <si>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</si>
  <si>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</si>
  <si>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</si>
  <si>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</si>
  <si>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</si>
  <si>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</si>
  <si>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</si>
  <si>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</si>
  <si>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</si>
  <si>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</si>
  <si>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</si>
  <si>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</si>
  <si>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</si>
  <si>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</si>
  <si>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</si>
  <si>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</si>
  <si>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</si>
  <si>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</si>
  <si>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</si>
  <si>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</si>
  <si>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</si>
  <si>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</si>
  <si>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</si>
  <si>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</si>
  <si>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</si>
  <si>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</si>
  <si>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</si>
  <si>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</si>
  <si>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</si>
  <si>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</si>
  <si>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</si>
  <si>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</si>
  <si>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</si>
  <si>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</si>
  <si>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</si>
  <si>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</si>
  <si>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</si>
  <si>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</si>
  <si>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</si>
  <si>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</si>
  <si>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</si>
  <si>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</si>
  <si>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</si>
  <si>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</si>
  <si>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</si>
  <si>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</si>
  <si>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</si>
  <si>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</si>
  <si>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</si>
  <si>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</si>
  <si>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</si>
  <si>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</si>
  <si>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</si>
  <si>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</si>
  <si>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</si>
  <si>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</si>
  <si>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</si>
  <si>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</si>
  <si>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</si>
  <si>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</si>
  <si>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</si>
  <si>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</si>
  <si>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</si>
  <si>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</si>
  <si>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</si>
  <si>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</si>
  <si>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</si>
  <si>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</si>
  <si>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</si>
  <si>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</si>
  <si>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</si>
  <si>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</si>
  <si>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</si>
  <si>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</si>
  <si>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</si>
  <si>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</si>
  <si>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</si>
  <si>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</si>
  <si>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</si>
  <si>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</si>
  <si>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</si>
  <si>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</si>
  <si>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</si>
  <si>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</si>
  <si>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</si>
  <si>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</si>
  <si>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</si>
  <si>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</si>
  <si>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</si>
  <si>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</si>
  <si>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</si>
  <si>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</si>
  <si>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</si>
  <si>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</si>
  <si>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</si>
  <si>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</si>
  <si>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</si>
  <si>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</si>
  <si>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</si>
  <si>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</si>
  <si>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</si>
  <si>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</si>
  <si>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</si>
  <si>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</si>
  <si>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</si>
  <si>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</si>
  <si>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</si>
  <si>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</si>
  <si>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</si>
  <si>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</si>
  <si>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</si>
  <si>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</si>
  <si>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</si>
  <si>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</si>
  <si>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</si>
  <si>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</si>
  <si>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</si>
  <si>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</si>
  <si>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</si>
  <si>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</si>
  <si>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</si>
  <si>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</si>
  <si>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</si>
  <si>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</si>
  <si>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</si>
  <si>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</si>
  <si>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</si>
  <si>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</si>
  <si>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</si>
  <si>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</si>
  <si>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</si>
  <si>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</si>
  <si>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</si>
  <si>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</si>
  <si>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</si>
  <si>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</si>
  <si>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</si>
  <si>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</si>
  <si>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</si>
  <si>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</si>
  <si>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</si>
  <si>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</si>
  <si>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</si>
  <si>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</si>
  <si>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</si>
  <si>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</si>
  <si>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</si>
  <si>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</si>
  <si>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</si>
  <si>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</si>
  <si>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</si>
  <si>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</si>
  <si>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</si>
  <si>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</si>
  <si>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</si>
  <si>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</si>
  <si>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</si>
  <si>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</si>
  <si>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</si>
  <si>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</si>
  <si>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</si>
  <si>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</si>
  <si>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</si>
  <si>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</si>
  <si>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</si>
  <si>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</si>
  <si>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</si>
  <si>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</si>
  <si>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</si>
  <si>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</si>
  <si>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</si>
  <si>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</si>
  <si>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</si>
  <si>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</si>
  <si>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</si>
  <si>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</si>
  <si>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</si>
  <si>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</si>
  <si>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</si>
  <si>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</si>
  <si>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</si>
  <si>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</si>
  <si>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</si>
  <si>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</si>
  <si>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</si>
  <si>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</si>
  <si>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</si>
  <si>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</si>
  <si>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</si>
  <si>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</si>
  <si>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</si>
  <si>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</si>
  <si>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</si>
  <si>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</si>
  <si>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</si>
  <si>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</si>
  <si>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</si>
  <si>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</si>
  <si>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</si>
  <si>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</si>
  <si>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</si>
  <si>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</si>
  <si>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</si>
  <si>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</si>
  <si>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</si>
  <si>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</si>
  <si>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</si>
  <si>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</si>
  <si>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</si>
  <si>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</si>
  <si>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</si>
  <si>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</si>
  <si>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</si>
  <si>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</si>
  <si>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</si>
  <si>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</si>
  <si>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</si>
  <si>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</si>
  <si>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</si>
  <si>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</si>
  <si>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</si>
  <si>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</si>
  <si>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</si>
  <si>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</si>
  <si>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</si>
  <si>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</si>
  <si>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</si>
  <si>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</si>
  <si>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</si>
  <si>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</si>
  <si>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</si>
  <si>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</si>
  <si>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</si>
  <si>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</si>
  <si>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</si>
  <si>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</si>
  <si>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</si>
  <si>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</si>
  <si>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</si>
  <si>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</si>
  <si>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</si>
  <si>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</si>
  <si>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</si>
  <si>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</si>
  <si>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</si>
  <si>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</si>
  <si>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</si>
  <si>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</si>
  <si>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</si>
  <si>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</si>
  <si>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</si>
  <si>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</si>
  <si>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</si>
  <si>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</si>
  <si>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</si>
  <si>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</si>
  <si>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</si>
  <si>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</si>
  <si>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</si>
  <si>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</si>
  <si>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</si>
  <si>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</si>
  <si>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</si>
  <si>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</si>
  <si>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</si>
  <si>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</si>
  <si>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</si>
  <si>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</si>
  <si>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</si>
  <si>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</si>
  <si>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</si>
  <si>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</si>
  <si>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</si>
  <si>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</si>
  <si>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</si>
  <si>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</si>
  <si>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</si>
  <si>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</si>
  <si>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</si>
  <si>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</si>
  <si>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</si>
  <si>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</si>
  <si>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</si>
  <si>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</si>
  <si>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</si>
  <si>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</si>
  <si>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</si>
  <si>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</si>
  <si>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</si>
  <si>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</si>
  <si>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</si>
  <si>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</si>
  <si>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</si>
  <si>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</si>
  <si>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</si>
  <si>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</si>
  <si>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</si>
  <si>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</si>
  <si>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</si>
  <si>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</si>
  <si>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</si>
  <si>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</si>
  <si>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</si>
  <si>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</si>
  <si>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</si>
  <si>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</si>
  <si>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</si>
  <si>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</si>
  <si>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</si>
  <si>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</si>
  <si>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</si>
  <si>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</si>
  <si>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</si>
  <si>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</si>
  <si>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</si>
  <si>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</si>
  <si>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</si>
  <si>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</si>
  <si>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</si>
  <si>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</si>
  <si>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</si>
  <si>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</si>
  <si>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</si>
  <si>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</si>
  <si>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</si>
  <si>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</si>
  <si>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</si>
  <si>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</si>
  <si>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</si>
  <si>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</si>
  <si>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</si>
  <si>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</si>
  <si>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</si>
  <si>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</si>
  <si>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</si>
  <si>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</si>
  <si>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</si>
  <si>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</si>
  <si>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</si>
  <si>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</si>
  <si>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</si>
  <si>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</si>
  <si>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</si>
  <si>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</si>
  <si>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</si>
  <si>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</si>
  <si>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</si>
  <si>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</si>
  <si>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</si>
  <si>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</si>
  <si>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</si>
  <si>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</si>
  <si>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</si>
  <si>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</si>
  <si>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</si>
  <si>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</si>
  <si>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</si>
  <si>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</si>
  <si>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</si>
  <si>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</si>
  <si>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</si>
  <si>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</si>
  <si>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</si>
  <si>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</si>
  <si>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</si>
  <si>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</si>
  <si>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</si>
  <si>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</si>
  <si>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</si>
  <si>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</si>
  <si>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</si>
  <si>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</si>
  <si>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</si>
  <si>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</si>
  <si>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</si>
  <si>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</si>
  <si>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</si>
  <si>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</si>
  <si>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</si>
  <si>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</si>
  <si>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</si>
  <si>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</si>
  <si>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</si>
  <si>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</si>
  <si>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</si>
  <si>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</si>
  <si>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</si>
  <si>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</si>
  <si>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</si>
  <si>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</si>
  <si>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</si>
  <si>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</si>
  <si>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</si>
  <si>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</si>
  <si>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</si>
  <si>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</si>
  <si>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</si>
  <si>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</si>
  <si>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</si>
  <si>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</si>
  <si>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</si>
  <si>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</si>
  <si>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</si>
  <si>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</si>
  <si>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</si>
  <si>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</si>
  <si>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</si>
  <si>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</si>
  <si>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</si>
  <si>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</si>
  <si>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</si>
  <si>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</si>
  <si>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</si>
  <si>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</si>
  <si>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</si>
  <si>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</si>
  <si>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</si>
  <si>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</si>
  <si>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</si>
  <si>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</si>
  <si>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</si>
  <si>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</si>
  <si>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</si>
  <si>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</si>
  <si>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</si>
  <si>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</si>
  <si>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</si>
  <si>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</si>
  <si>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</si>
  <si>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</si>
  <si>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</si>
  <si>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</si>
  <si>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</si>
  <si>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</si>
  <si>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</si>
  <si>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</si>
  <si>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</si>
  <si>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</si>
  <si>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</si>
  <si>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</si>
  <si>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</si>
  <si>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</si>
  <si>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</si>
  <si>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</si>
  <si>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</si>
  <si>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</si>
  <si>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</si>
  <si>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</si>
  <si>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</si>
  <si>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</si>
  <si>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</si>
  <si>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</si>
  <si>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</si>
  <si>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</si>
  <si>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</si>
  <si>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</si>
  <si>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</si>
  <si>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</si>
  <si>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</si>
  <si>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</si>
  <si>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</si>
  <si>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</si>
  <si>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</si>
  <si>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</si>
  <si>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</si>
  <si>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</si>
  <si>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</si>
  <si>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</si>
  <si>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</si>
  <si>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</si>
  <si>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</si>
  <si>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</si>
  <si>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</si>
  <si>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</si>
  <si>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</si>
  <si>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</si>
  <si>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</si>
  <si>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</si>
  <si>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</si>
  <si>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</si>
  <si>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</si>
  <si>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</si>
  <si>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</si>
  <si>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</si>
  <si>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</si>
  <si>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</si>
  <si>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</si>
  <si>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</si>
  <si>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</si>
  <si>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</si>
  <si>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</si>
  <si>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</si>
  <si>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</si>
  <si>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</si>
  <si>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</si>
  <si>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</si>
  <si>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</si>
  <si>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</si>
  <si>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</si>
  <si>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</si>
  <si>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</si>
  <si>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</si>
  <si>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</si>
  <si>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</si>
  <si>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</si>
  <si>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</si>
  <si>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</si>
  <si>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</si>
  <si>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</si>
  <si>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</si>
  <si>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</si>
  <si>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</si>
  <si>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</si>
  <si>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</si>
  <si>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</si>
  <si>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</si>
  <si>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</si>
  <si>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</si>
  <si>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</si>
  <si>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</si>
  <si>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</si>
  <si>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</si>
  <si>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</si>
  <si>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</si>
  <si>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</si>
  <si>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</si>
  <si>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</si>
  <si>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</si>
  <si>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</si>
  <si>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</si>
  <si>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</si>
  <si>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</si>
  <si>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</si>
  <si>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</si>
  <si>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</si>
  <si>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</si>
  <si>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</si>
  <si>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</si>
  <si>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</si>
  <si>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</si>
  <si>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</si>
  <si>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</si>
  <si>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</si>
  <si>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</si>
  <si>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</si>
  <si>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</si>
  <si>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</si>
  <si>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</si>
  <si>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</si>
  <si>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</si>
  <si>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</si>
  <si>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</si>
  <si>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</si>
  <si>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</si>
  <si>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</si>
  <si>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</si>
  <si>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</si>
  <si>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</si>
  <si>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</si>
  <si>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</si>
  <si>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</si>
  <si>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</si>
  <si>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</si>
  <si>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</si>
  <si>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</si>
  <si>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</si>
  <si>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</si>
  <si>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</si>
  <si>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</si>
  <si>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</si>
  <si>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</si>
  <si>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</si>
  <si>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</si>
  <si>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</si>
  <si>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</si>
  <si>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</si>
  <si>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</si>
  <si>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</si>
  <si>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</si>
  <si>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</si>
  <si>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</si>
  <si>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</si>
  <si>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</si>
  <si>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</si>
  <si>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</si>
  <si>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</si>
  <si>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</si>
  <si>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</si>
  <si>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</si>
  <si>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</si>
  <si>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</si>
  <si>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</si>
  <si>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</si>
  <si>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</si>
  <si>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</si>
  <si>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</si>
  <si>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</si>
  <si>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</si>
  <si>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</si>
  <si>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</si>
  <si>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</si>
  <si>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</si>
  <si>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</si>
  <si>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</si>
  <si>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</si>
  <si>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</si>
  <si>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</si>
  <si>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</si>
  <si>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</si>
  <si>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</si>
  <si>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</si>
  <si>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</si>
  <si>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</si>
  <si>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</si>
  <si>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</si>
  <si>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</si>
  <si>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</si>
  <si>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</si>
  <si>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</si>
  <si>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</si>
  <si>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</si>
  <si>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</si>
  <si>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</si>
  <si>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</si>
  <si>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</si>
  <si>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</si>
  <si>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</si>
  <si>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</si>
  <si>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</si>
  <si>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</si>
  <si>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</si>
  <si>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</si>
  <si>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</si>
  <si>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</si>
  <si>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</si>
  <si>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</si>
  <si>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</si>
  <si>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</si>
  <si>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</si>
  <si>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</si>
  <si>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</si>
  <si>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</si>
  <si>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</si>
  <si>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</si>
  <si>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</si>
  <si>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</si>
  <si>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</si>
  <si>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</si>
  <si>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</si>
  <si>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</si>
  <si>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</si>
  <si>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</si>
  <si>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</si>
  <si>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</si>
  <si>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</si>
  <si>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</si>
  <si>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</si>
  <si>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</si>
  <si>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</si>
  <si>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</si>
  <si>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</si>
  <si>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</si>
  <si>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</si>
  <si>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</si>
  <si>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</si>
  <si>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</si>
  <si>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</si>
  <si>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</si>
  <si>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</si>
  <si>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</si>
  <si>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</si>
  <si>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</si>
  <si>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</si>
  <si>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</si>
  <si>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</si>
  <si>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</si>
  <si>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</si>
  <si>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</si>
  <si>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</si>
  <si>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</si>
  <si>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</si>
  <si>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</si>
  <si>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</si>
  <si>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</si>
  <si>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</si>
  <si>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</si>
  <si>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</si>
  <si>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</si>
  <si>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</si>
  <si>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</si>
  <si>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</si>
  <si>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</si>
  <si>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</si>
  <si>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</si>
  <si>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</si>
  <si>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</si>
  <si>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</si>
  <si>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</si>
  <si>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</si>
  <si>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</si>
  <si>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</si>
  <si>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</si>
  <si>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</si>
  <si>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</si>
  <si>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</si>
  <si>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</si>
  <si>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</si>
  <si>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</si>
  <si>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</si>
  <si>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</si>
  <si>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</si>
  <si>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</si>
  <si>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</si>
  <si>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</si>
  <si>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</si>
  <si>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</si>
  <si>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</si>
  <si>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</si>
  <si>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</si>
  <si>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</si>
  <si>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</si>
  <si>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</si>
  <si>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</si>
  <si>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</si>
  <si>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</si>
  <si>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</si>
  <si>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</si>
  <si>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</si>
  <si>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</si>
  <si>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</si>
  <si>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</si>
  <si>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</si>
  <si>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</si>
  <si>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</si>
  <si>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</si>
  <si>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</si>
  <si>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</si>
  <si>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</si>
  <si>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</si>
  <si>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</si>
  <si>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</si>
  <si>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</si>
  <si>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</si>
  <si>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</si>
  <si>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</si>
  <si>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</si>
  <si>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</si>
  <si>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</si>
  <si>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</si>
  <si>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</si>
  <si>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</si>
  <si>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</si>
  <si>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</si>
  <si>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</si>
  <si>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</si>
  <si>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</si>
  <si>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</si>
  <si>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</si>
  <si>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</si>
  <si>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</si>
  <si>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</si>
  <si>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</si>
  <si>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</si>
  <si>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</si>
  <si>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</si>
  <si>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</si>
  <si>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</si>
  <si>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</si>
  <si>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</si>
  <si>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</si>
  <si>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</si>
  <si>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</si>
  <si>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</si>
  <si>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</si>
  <si>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</si>
  <si>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</si>
  <si>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</si>
  <si>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</si>
  <si>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</si>
  <si>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</si>
  <si>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</si>
  <si>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</si>
  <si>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</si>
  <si>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</si>
  <si>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</si>
  <si>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</si>
  <si>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</si>
  <si>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</si>
  <si>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</si>
  <si>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</si>
  <si>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</si>
  <si>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</si>
  <si>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</si>
  <si>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</si>
  <si>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</si>
  <si>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</si>
  <si>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</si>
  <si>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</si>
  <si>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</si>
  <si>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</si>
  <si>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</si>
  <si>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</si>
  <si>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</si>
  <si>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</si>
  <si>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</si>
  <si>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</si>
  <si>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</si>
  <si>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</si>
  <si>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</si>
  <si>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</si>
  <si>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</si>
  <si>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</si>
  <si>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</si>
  <si>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</si>
  <si>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</si>
  <si>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</si>
  <si>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</si>
  <si>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</si>
  <si>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</si>
  <si>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</si>
  <si>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</si>
  <si>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</si>
  <si>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</si>
  <si>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</si>
  <si>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</si>
  <si>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</si>
  <si>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</si>
  <si>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</si>
  <si>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</si>
  <si>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</si>
  <si>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</si>
  <si>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</si>
  <si>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</si>
  <si>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</si>
  <si>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</si>
  <si>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</si>
  <si>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</si>
  <si>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</si>
  <si>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</si>
  <si>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</si>
  <si>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</si>
  <si>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</si>
  <si>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</si>
  <si>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</si>
  <si>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</si>
  <si>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</si>
  <si>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</si>
  <si>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</si>
  <si>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</si>
  <si>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</si>
  <si>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</si>
  <si>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</si>
  <si>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</si>
  <si>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</si>
  <si>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</si>
  <si>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</si>
  <si>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</si>
  <si>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</si>
  <si>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</si>
  <si>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</si>
  <si>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</si>
  <si>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</si>
  <si>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</si>
  <si>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</si>
  <si>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</si>
  <si>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</si>
  <si>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</si>
  <si>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</si>
  <si>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</si>
  <si>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</si>
  <si>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</si>
  <si>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</si>
  <si>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</si>
  <si>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</si>
  <si>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</si>
  <si>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</si>
  <si>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</si>
  <si>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</si>
  <si>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</si>
  <si>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</si>
  <si>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</si>
  <si>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</si>
  <si>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</si>
  <si>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</si>
  <si>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</si>
  <si>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</si>
  <si>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</si>
  <si>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</si>
  <si>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</si>
  <si>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</si>
  <si>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</si>
  <si>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</si>
  <si>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</si>
  <si>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</si>
  <si>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</si>
  <si>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</si>
  <si>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</si>
  <si>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</si>
  <si>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</si>
  <si>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</si>
  <si>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</si>
  <si>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</si>
  <si>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</si>
  <si>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</si>
  <si>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</si>
  <si>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</si>
  <si>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</si>
  <si>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</si>
  <si>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</si>
  <si>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</si>
  <si>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</si>
  <si>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</si>
  <si>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</si>
  <si>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</si>
  <si>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</si>
  <si>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</si>
  <si>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</si>
  <si>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</si>
  <si>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</si>
  <si>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</si>
  <si>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</si>
  <si>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</si>
  <si>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</si>
  <si>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</si>
  <si>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</si>
  <si>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</si>
  <si>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</si>
  <si>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</si>
  <si>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</si>
  <si>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</si>
  <si>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</si>
  <si>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</si>
  <si>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</si>
  <si>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</si>
  <si>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</si>
  <si>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</si>
  <si>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</si>
  <si>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</si>
  <si>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</si>
  <si>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</si>
  <si>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</si>
  <si>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</si>
  <si>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</si>
  <si>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</si>
  <si>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</si>
  <si>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</si>
  <si>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</si>
  <si>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</si>
  <si>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</si>
  <si>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</si>
  <si>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</si>
  <si>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</si>
  <si>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</si>
  <si>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</si>
  <si>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</si>
  <si>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</si>
  <si>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</si>
  <si>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</si>
  <si>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</si>
  <si>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</si>
  <si>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</si>
  <si>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</si>
  <si>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</si>
  <si>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</si>
  <si>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</si>
  <si>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</si>
  <si>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</si>
  <si>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</si>
  <si>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</si>
  <si>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</si>
  <si>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</si>
  <si>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</si>
  <si>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</si>
  <si>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</si>
  <si>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</si>
  <si>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</si>
  <si>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</si>
  <si>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</si>
  <si>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</si>
  <si>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</si>
  <si>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</si>
  <si>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</si>
  <si>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</si>
  <si>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</si>
  <si>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</si>
  <si>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</si>
  <si>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</si>
  <si>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</si>
  <si>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</si>
  <si>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</si>
  <si>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</si>
  <si>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</si>
  <si>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</si>
  <si>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</si>
  <si>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</si>
  <si>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</si>
  <si>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</si>
  <si>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</si>
  <si>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</si>
  <si>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</si>
  <si>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</si>
  <si>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</si>
  <si>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</si>
  <si>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</si>
  <si>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</si>
  <si>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</si>
  <si>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</si>
  <si>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</si>
  <si>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</si>
  <si>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</si>
  <si>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</si>
  <si>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</si>
  <si>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</si>
  <si>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</si>
  <si>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</si>
  <si>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</si>
  <si>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</si>
  <si>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</si>
  <si>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</si>
  <si>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</si>
  <si>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</si>
  <si>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</si>
  <si>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</si>
  <si>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</si>
  <si>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</si>
  <si>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</si>
  <si>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</si>
  <si>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</si>
  <si>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</si>
  <si>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</si>
  <si>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</si>
  <si>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</si>
  <si>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</si>
  <si>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</si>
  <si>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</si>
  <si>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</si>
  <si>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</si>
  <si>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</si>
  <si>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</si>
  <si>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</si>
  <si>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</si>
  <si>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</si>
  <si>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</si>
  <si>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</si>
  <si>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</si>
  <si>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</si>
  <si>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</si>
  <si>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</si>
  <si>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</si>
  <si>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</si>
  <si>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</si>
  <si>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</si>
  <si>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</si>
  <si>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</si>
  <si>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</si>
  <si>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</si>
  <si>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</si>
  <si>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</si>
  <si>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</si>
  <si>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</si>
  <si>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</si>
  <si>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</si>
  <si>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</si>
  <si>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</si>
  <si>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</si>
  <si>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</si>
  <si>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</si>
  <si>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</si>
  <si>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</si>
  <si>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</si>
  <si>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</si>
  <si>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</si>
  <si>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</si>
  <si>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</si>
  <si>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</si>
  <si>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</si>
  <si>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</si>
  <si>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</si>
  <si>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</si>
  <si>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</si>
  <si>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</si>
  <si>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</si>
  <si>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</si>
  <si>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</si>
  <si>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</si>
  <si>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</si>
  <si>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</si>
  <si>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</si>
  <si>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</si>
  <si>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</si>
  <si>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</si>
  <si>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</si>
  <si>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</si>
  <si>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</si>
  <si>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</si>
  <si>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</si>
  <si>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</si>
  <si>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</si>
  <si>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</si>
  <si>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</si>
  <si>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</si>
  <si>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</si>
  <si>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</si>
  <si>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</si>
  <si>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</si>
  <si>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</si>
  <si>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</si>
  <si>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</si>
  <si>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</si>
  <si>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</si>
  <si>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</si>
  <si>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</si>
  <si>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</si>
  <si>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</si>
  <si>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</si>
  <si>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</si>
  <si>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</si>
  <si>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</si>
  <si>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</si>
  <si>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</si>
  <si>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</si>
  <si>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</si>
  <si>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</si>
  <si>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</si>
  <si>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</si>
  <si>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</si>
  <si>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</si>
  <si>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</si>
  <si>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</si>
  <si>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</si>
  <si>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</si>
  <si>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</si>
  <si>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</si>
  <si>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</si>
  <si>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</si>
  <si>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</si>
  <si>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</si>
  <si>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</si>
  <si>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</si>
  <si>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</si>
  <si>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</si>
  <si>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</si>
  <si>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</si>
  <si>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</si>
  <si>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</si>
  <si>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</si>
  <si>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</si>
  <si>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</si>
  <si>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</si>
  <si>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</si>
  <si>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</si>
  <si>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</si>
  <si>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</si>
  <si>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</si>
  <si>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</si>
  <si>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</si>
  <si>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</si>
  <si>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</si>
  <si>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</si>
  <si>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</si>
  <si>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</si>
  <si>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</si>
  <si>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</si>
  <si>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</si>
  <si>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</si>
  <si>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</si>
  <si>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</si>
  <si>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</si>
  <si>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</si>
  <si>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</si>
  <si>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</si>
  <si>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</si>
  <si>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</si>
  <si>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</si>
  <si>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</si>
  <si>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</si>
  <si>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</si>
  <si>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</si>
  <si>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</si>
  <si>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</si>
  <si>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</si>
  <si>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</si>
  <si>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</si>
  <si>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</si>
  <si>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</si>
  <si>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</si>
  <si>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</si>
  <si>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</si>
  <si>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</si>
  <si>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</si>
  <si>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</si>
  <si>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</si>
  <si>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</si>
  <si>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</si>
  <si>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</si>
  <si>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</si>
  <si>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</si>
  <si>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</si>
  <si>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</si>
  <si>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</si>
  <si>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</si>
  <si>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</si>
  <si>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</si>
  <si>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</si>
  <si>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</si>
  <si>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</si>
  <si>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</si>
  <si>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</si>
  <si>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</si>
  <si>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</si>
  <si>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</si>
  <si>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</si>
  <si>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</si>
  <si>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</si>
  <si>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</si>
  <si>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</si>
  <si>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</si>
  <si>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</si>
  <si>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</si>
  <si>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</si>
  <si>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</si>
  <si>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</si>
  <si>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</si>
  <si>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</si>
  <si>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</si>
  <si>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</si>
  <si>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</si>
  <si>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</si>
  <si>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</si>
  <si>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</si>
  <si>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</si>
  <si>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</si>
  <si>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</si>
  <si>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</si>
  <si>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</si>
  <si>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</si>
  <si>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</si>
  <si>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</si>
  <si>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</si>
  <si>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</si>
  <si>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</si>
  <si>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</si>
  <si>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</si>
  <si>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</si>
  <si>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</si>
  <si>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</si>
  <si>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</si>
  <si>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</si>
  <si>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</si>
  <si>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</si>
  <si>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</si>
  <si>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</si>
  <si>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</si>
  <si>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</si>
  <si>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</si>
  <si>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</si>
  <si>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</si>
  <si>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</si>
  <si>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</si>
  <si>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</si>
  <si>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</si>
  <si>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</si>
  <si>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</si>
  <si>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</si>
  <si>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</si>
  <si>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</si>
  <si>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</si>
  <si>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</si>
  <si>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</si>
  <si>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</si>
  <si>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</si>
  <si>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</si>
  <si>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</si>
  <si>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</si>
  <si>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</si>
  <si>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</si>
  <si>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</si>
  <si>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</si>
  <si>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</si>
  <si>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</si>
  <si>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</si>
  <si>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</si>
  <si>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</si>
  <si>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</si>
  <si>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</si>
  <si>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</si>
  <si>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</si>
  <si>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</si>
  <si>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</si>
  <si>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</si>
  <si>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</si>
  <si>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</si>
  <si>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</si>
  <si>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</si>
  <si>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</si>
  <si>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</si>
  <si>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</si>
  <si>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</si>
  <si>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</si>
  <si>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</si>
  <si>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</si>
  <si>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</si>
  <si>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</si>
  <si>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</si>
  <si>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</si>
  <si>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</si>
  <si>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</si>
  <si>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</si>
  <si>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</si>
  <si>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</si>
  <si>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</si>
  <si>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</si>
  <si>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</si>
  <si>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</si>
  <si>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</si>
  <si>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</si>
  <si>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</si>
  <si>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</si>
  <si>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</si>
  <si>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</si>
  <si>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</si>
  <si>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</si>
  <si>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</si>
  <si>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</si>
  <si>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</si>
  <si>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</si>
  <si>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</si>
  <si>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</si>
  <si>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</si>
  <si>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</si>
  <si>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</si>
  <si>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</si>
  <si>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</si>
  <si>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</si>
  <si>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</si>
  <si>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</si>
  <si>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</si>
  <si>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</si>
  <si>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</si>
  <si>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</si>
  <si>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</si>
  <si>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</si>
  <si>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</si>
  <si>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</si>
  <si>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</si>
  <si>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</si>
  <si>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</si>
  <si>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</si>
  <si>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</si>
  <si>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</si>
  <si>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</si>
  <si>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</si>
  <si>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</si>
  <si>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</si>
  <si>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</si>
  <si>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</si>
  <si>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</si>
  <si>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</si>
  <si>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</si>
  <si>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</si>
  <si>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</si>
  <si>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</si>
  <si>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</si>
  <si>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</si>
  <si>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</si>
  <si>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</si>
  <si>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</si>
  <si>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</si>
  <si>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</si>
  <si>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</si>
  <si>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</si>
  <si>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</si>
  <si>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</si>
  <si>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</si>
  <si>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</si>
  <si>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</si>
  <si>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</si>
  <si>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</si>
  <si>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</si>
  <si>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</si>
  <si>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</si>
  <si>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</si>
  <si>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</si>
  <si>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</si>
  <si>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</si>
  <si>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</si>
  <si>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</si>
  <si>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</si>
  <si>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</si>
  <si>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</si>
  <si>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</si>
  <si>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</si>
  <si>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</si>
  <si>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</si>
  <si>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</si>
  <si>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</si>
  <si>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</si>
  <si>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</si>
  <si>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</si>
  <si>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</si>
  <si>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</si>
  <si>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</si>
  <si>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</si>
  <si>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</si>
  <si>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</si>
  <si>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</si>
  <si>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</si>
  <si>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</si>
  <si>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</si>
  <si>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</si>
  <si>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</si>
  <si>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</si>
  <si>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</si>
  <si>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</si>
  <si>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</si>
  <si>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</si>
  <si>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</si>
  <si>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</si>
  <si>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</si>
  <si>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</si>
  <si>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</si>
  <si>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</si>
  <si>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</si>
  <si>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</si>
  <si>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</si>
  <si>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</si>
  <si>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</si>
  <si>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</si>
  <si>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</si>
  <si>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</si>
  <si>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</si>
  <si>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</si>
  <si>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</si>
  <si>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</si>
  <si>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</si>
  <si>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</si>
  <si>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</si>
  <si>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</si>
  <si>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</si>
  <si>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</si>
  <si>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</si>
  <si>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</si>
  <si>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</si>
  <si>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</si>
  <si>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</si>
  <si>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</si>
  <si>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</si>
  <si>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</si>
  <si>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</si>
  <si>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</si>
  <si>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</si>
  <si>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</si>
  <si>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</si>
  <si>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</si>
  <si>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</si>
  <si>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</si>
  <si>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</si>
  <si>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</si>
  <si>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</si>
  <si>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</si>
  <si>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</si>
  <si>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</si>
  <si>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</si>
  <si>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</si>
  <si>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</si>
  <si>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</si>
  <si>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</si>
  <si>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</si>
  <si>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</si>
  <si>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</si>
  <si>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</si>
  <si>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</si>
  <si>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</si>
  <si>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</si>
  <si>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</si>
  <si>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</si>
  <si>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</si>
  <si>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</si>
  <si>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</si>
  <si>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</si>
  <si>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</si>
  <si>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</si>
  <si>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</si>
  <si>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</si>
  <si>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</si>
  <si>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</si>
  <si>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</si>
  <si>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</si>
  <si>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</si>
  <si>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</si>
  <si>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</si>
  <si>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</si>
  <si>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</si>
  <si>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</si>
  <si>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</si>
  <si>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</si>
  <si>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</si>
  <si>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</si>
  <si>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</si>
  <si>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</si>
  <si>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</si>
  <si>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</si>
  <si>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</si>
  <si>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</si>
  <si>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</si>
  <si>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</si>
  <si>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</si>
  <si>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</si>
  <si>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</si>
  <si>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</si>
  <si>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</si>
  <si>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</si>
  <si>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</si>
  <si>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</si>
  <si>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</si>
  <si>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</si>
  <si>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</si>
  <si>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</si>
  <si>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</si>
  <si>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</si>
  <si>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</si>
  <si>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</si>
  <si>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</si>
  <si>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</si>
  <si>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</si>
  <si>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</si>
  <si>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</si>
  <si>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</si>
  <si>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</si>
  <si>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</si>
  <si>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</si>
  <si>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</si>
  <si>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</si>
  <si>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</si>
  <si>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</si>
  <si>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</si>
  <si>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</si>
  <si>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</si>
  <si>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</si>
  <si>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</si>
  <si>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</si>
  <si>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</si>
  <si>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</si>
  <si>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</si>
  <si>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</si>
  <si>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</si>
  <si>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</si>
  <si>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</si>
  <si>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</si>
  <si>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</si>
  <si>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</si>
  <si>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</si>
  <si>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</si>
  <si>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</si>
  <si>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</si>
  <si>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</si>
  <si>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</si>
  <si>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</si>
  <si>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</si>
  <si>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</si>
  <si>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</si>
  <si>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</si>
  <si>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</si>
  <si>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</si>
  <si>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</si>
  <si>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</si>
  <si>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</si>
  <si>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</si>
  <si>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</si>
  <si>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</si>
  <si>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</si>
  <si>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</si>
  <si>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</si>
  <si>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</si>
  <si>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</si>
  <si>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</si>
  <si>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</si>
  <si>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</si>
  <si>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</si>
  <si>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</si>
  <si>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</si>
  <si>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</si>
  <si>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</si>
  <si>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</si>
  <si>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</si>
  <si>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</si>
  <si>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</si>
  <si>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</si>
  <si>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</si>
  <si>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</si>
  <si>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</si>
  <si>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</si>
  <si>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</si>
  <si>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</si>
  <si>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</si>
  <si>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</si>
  <si>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</si>
  <si>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</si>
  <si>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</si>
  <si>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</si>
  <si>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</si>
  <si>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</si>
  <si>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</si>
  <si>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</si>
  <si>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</si>
  <si>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</si>
  <si>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</si>
  <si>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</si>
  <si>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</si>
  <si>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</si>
  <si>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</si>
  <si>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</si>
  <si>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</si>
  <si>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</si>
  <si>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</si>
  <si>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</si>
  <si>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</si>
  <si>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</si>
  <si>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</si>
  <si>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</si>
  <si>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</si>
  <si>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</si>
  <si>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</si>
  <si>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</si>
  <si>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</si>
  <si>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</si>
  <si>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</si>
  <si>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</si>
  <si>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</si>
  <si>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</si>
  <si>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</si>
  <si>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</si>
  <si>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</si>
  <si>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</si>
  <si>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</si>
  <si>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</si>
  <si>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</si>
  <si>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</si>
  <si>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</si>
  <si>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</si>
  <si>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</si>
  <si>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</si>
  <si>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</si>
  <si>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</si>
  <si>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</si>
  <si>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</si>
  <si>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</si>
  <si>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</si>
  <si>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</si>
  <si>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</si>
  <si>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</si>
  <si>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</si>
  <si>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</si>
  <si>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</si>
  <si>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</si>
  <si>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</si>
  <si>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</si>
  <si>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</si>
  <si>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</si>
  <si>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</si>
  <si>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</si>
  <si>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</si>
  <si>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</si>
  <si>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</si>
  <si>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</si>
  <si>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</si>
  <si>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</si>
  <si>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</si>
  <si>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</si>
  <si>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</si>
  <si>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</si>
  <si>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</si>
  <si>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</si>
  <si>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</si>
  <si>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</si>
  <si>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</si>
  <si>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</si>
  <si>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</si>
  <si>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</si>
  <si>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</si>
  <si>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</si>
  <si>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</si>
  <si>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</si>
  <si>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</si>
  <si>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</si>
  <si>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</si>
  <si>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</si>
  <si>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</si>
  <si>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</si>
  <si>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</si>
  <si>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</si>
  <si>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</si>
  <si>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</si>
  <si>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</si>
  <si>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</si>
  <si>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</si>
  <si>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</si>
  <si>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</si>
  <si>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</si>
  <si>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</si>
  <si>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</si>
  <si>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</si>
  <si>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</si>
  <si>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</si>
  <si>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</si>
  <si>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</si>
  <si>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</si>
  <si>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</si>
  <si>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</si>
  <si>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</si>
  <si>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</si>
  <si>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</si>
  <si>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</si>
  <si>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</si>
  <si>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</si>
  <si>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</si>
  <si>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</si>
  <si>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</si>
  <si>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</si>
  <si>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</si>
  <si>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</si>
  <si>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</si>
  <si>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</si>
  <si>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</si>
  <si>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</si>
  <si>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</si>
  <si>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</si>
  <si>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</si>
  <si>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</si>
  <si>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</si>
  <si>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</si>
  <si>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</si>
  <si>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</si>
  <si>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</si>
  <si>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</si>
  <si>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</si>
  <si>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</si>
  <si>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</si>
  <si>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</si>
  <si>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</si>
  <si>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</si>
  <si>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</si>
  <si>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</si>
  <si>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</si>
  <si>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</si>
  <si>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</si>
  <si>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</si>
  <si>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</si>
  <si>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</si>
  <si>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</si>
  <si>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</si>
  <si>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</si>
  <si>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</si>
  <si>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</si>
  <si>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</si>
  <si>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</si>
  <si>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</si>
  <si>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</si>
  <si>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</si>
  <si>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</si>
  <si>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</si>
  <si>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</si>
  <si>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</si>
  <si>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</si>
  <si>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</si>
  <si>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</si>
  <si>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</si>
  <si>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</si>
  <si>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</si>
  <si>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</si>
  <si>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</si>
  <si>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</si>
  <si>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</si>
  <si>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</si>
  <si>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</si>
  <si>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</si>
  <si>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</si>
  <si>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</si>
  <si>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</si>
  <si>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</si>
  <si>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</si>
  <si>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</si>
  <si>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</si>
  <si>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</si>
  <si>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</si>
  <si>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</si>
  <si>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</si>
  <si>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</si>
  <si>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</si>
  <si>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</si>
  <si>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</si>
  <si>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</si>
  <si>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</si>
  <si>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</si>
  <si>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</si>
  <si>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</si>
  <si>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</si>
  <si>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</si>
  <si>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</si>
  <si>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</si>
  <si>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</si>
  <si>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</si>
  <si>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</si>
  <si>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</si>
  <si>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</si>
  <si>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</si>
  <si>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</si>
  <si>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</si>
  <si>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</si>
  <si>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</si>
  <si>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</si>
  <si>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</si>
  <si>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</si>
  <si>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</si>
  <si>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</si>
  <si>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</si>
  <si>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</si>
  <si>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</si>
  <si>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</si>
  <si>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</si>
  <si>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</si>
  <si>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</si>
  <si>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</si>
  <si>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</si>
  <si>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</si>
  <si>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</si>
  <si>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</si>
  <si>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</si>
  <si>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</si>
  <si>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</si>
  <si>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</si>
  <si>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</si>
  <si>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</si>
  <si>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</si>
  <si>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</si>
  <si>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</si>
  <si>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</si>
  <si>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</si>
  <si>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</si>
  <si>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</si>
  <si>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</si>
  <si>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</si>
  <si>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</si>
  <si>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</si>
  <si>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</si>
  <si>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</si>
  <si>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</si>
  <si>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</si>
  <si>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</si>
  <si>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</si>
  <si>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</si>
  <si>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</si>
  <si>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</si>
  <si>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</si>
  <si>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</si>
  <si>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</si>
  <si>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</si>
  <si>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</si>
  <si>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</si>
  <si>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</si>
  <si>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</si>
  <si>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</si>
  <si>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</si>
  <si>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</si>
  <si>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</si>
  <si>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</si>
  <si>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</si>
  <si>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</si>
  <si>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</si>
  <si>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</si>
  <si>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</si>
  <si>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</si>
  <si>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</si>
  <si>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</si>
  <si>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</si>
  <si>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</si>
  <si>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</si>
  <si>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</si>
  <si>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</si>
  <si>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</si>
  <si>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</si>
  <si>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</si>
  <si>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</si>
  <si>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</si>
  <si>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</si>
  <si>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</si>
  <si>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</si>
  <si>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</si>
  <si>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</si>
  <si>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</si>
  <si>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</si>
  <si>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</si>
  <si>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</si>
  <si>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</si>
  <si>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</si>
  <si>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</si>
  <si>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</si>
  <si>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</si>
  <si>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</si>
  <si>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</si>
  <si>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</si>
  <si>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</si>
  <si>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</si>
  <si>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</si>
  <si>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</si>
  <si>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</si>
  <si>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</si>
  <si>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</si>
  <si>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</si>
  <si>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</si>
  <si>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</si>
  <si>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</si>
  <si>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</si>
  <si>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</si>
  <si>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</si>
  <si>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</si>
  <si>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</si>
  <si>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</si>
  <si>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</si>
  <si>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</si>
  <si>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</si>
  <si>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</si>
  <si>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</si>
  <si>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</si>
  <si>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</si>
  <si>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</si>
  <si>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</si>
  <si>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</si>
  <si>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</si>
  <si>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</si>
  <si>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</si>
  <si>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</si>
  <si>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</si>
  <si>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</si>
  <si>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</si>
  <si>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</si>
  <si>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</si>
  <si>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</si>
  <si>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</si>
  <si>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</si>
  <si>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</si>
  <si>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</si>
  <si>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</si>
  <si>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</si>
  <si>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</si>
  <si>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</si>
  <si>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</si>
  <si>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</si>
  <si>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</si>
  <si>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</si>
  <si>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</si>
  <si>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</si>
  <si>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</si>
  <si>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</si>
  <si>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</si>
  <si>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</si>
  <si>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</si>
  <si>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</si>
  <si>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</si>
  <si>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</si>
  <si>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</si>
  <si>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</si>
  <si>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</si>
  <si>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</si>
  <si>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</si>
  <si>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</si>
  <si>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</si>
  <si>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</si>
  <si>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</si>
  <si>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</si>
  <si>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</si>
  <si>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</si>
  <si>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</si>
  <si>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</si>
  <si>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</si>
  <si>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</si>
  <si>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</si>
  <si>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</si>
  <si>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</si>
  <si>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</si>
  <si>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</si>
  <si>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</si>
  <si>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</si>
  <si>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</si>
  <si>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</si>
  <si>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</si>
  <si>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</si>
  <si>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</si>
  <si>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</si>
  <si>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</si>
  <si>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</si>
  <si>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</si>
  <si>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</si>
  <si>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</si>
  <si>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</si>
  <si>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</si>
  <si>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</si>
  <si>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</si>
  <si>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</si>
  <si>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</si>
  <si>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</si>
  <si>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</si>
  <si>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</si>
  <si>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</si>
  <si>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</si>
  <si>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</si>
  <si>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</si>
  <si>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</si>
  <si>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</si>
  <si>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</si>
  <si>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</si>
  <si>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</si>
  <si>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</si>
  <si>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</si>
  <si>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</si>
  <si>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</si>
  <si>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</si>
  <si>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</si>
  <si>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</si>
  <si>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</si>
  <si>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</si>
  <si>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</si>
  <si>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</si>
  <si>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</si>
  <si>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</si>
  <si>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</si>
  <si>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</si>
  <si>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</si>
  <si>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</si>
  <si>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</si>
  <si>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</si>
  <si>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</si>
  <si>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</si>
  <si>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</si>
  <si>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</si>
  <si>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</si>
  <si>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</si>
  <si>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</si>
  <si>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</si>
  <si>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</si>
  <si>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</si>
  <si>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</si>
  <si>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</si>
  <si>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</si>
  <si>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</si>
  <si>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</si>
  <si>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</si>
  <si>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</si>
  <si>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</si>
  <si>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</si>
  <si>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</si>
  <si>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</si>
  <si>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</si>
  <si>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</si>
  <si>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</si>
  <si>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</si>
  <si>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</si>
  <si>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</si>
  <si>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</si>
  <si>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</si>
  <si>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</si>
  <si>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</si>
  <si>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</si>
  <si>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</si>
  <si>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</si>
  <si>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</si>
  <si>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</si>
  <si>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</si>
  <si>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</si>
  <si>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</si>
  <si>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</si>
  <si>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</si>
  <si>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</si>
  <si>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</si>
  <si>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</si>
  <si>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</si>
  <si>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</si>
  <si>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</si>
  <si>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</si>
  <si>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</si>
  <si>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</si>
  <si>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</si>
  <si>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</si>
  <si>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</si>
  <si>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</si>
  <si>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</si>
  <si>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</si>
  <si>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</si>
  <si>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</si>
  <si>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</si>
  <si>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</si>
  <si>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</si>
  <si>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</si>
  <si>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</si>
  <si>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</si>
  <si>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</si>
  <si>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</si>
  <si>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</si>
  <si>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</si>
  <si>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</si>
  <si>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</si>
  <si>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</si>
  <si>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</si>
  <si>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</si>
  <si>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</si>
  <si>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</si>
  <si>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</si>
  <si>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</si>
  <si>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</si>
  <si>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</si>
  <si>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</si>
  <si>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</si>
  <si>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</si>
  <si>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</si>
  <si>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</si>
  <si>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</si>
  <si>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</si>
  <si>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</si>
  <si>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</si>
  <si>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</si>
  <si>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</si>
  <si>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</si>
  <si>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</si>
  <si>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</si>
  <si>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</si>
  <si>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</si>
  <si>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</si>
  <si>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</si>
  <si>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</si>
  <si>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</si>
  <si>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</si>
  <si>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</si>
  <si>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</si>
  <si>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</si>
  <si>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</si>
  <si>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</si>
  <si>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</si>
  <si>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</si>
  <si>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</si>
  <si>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</si>
  <si>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</si>
  <si>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</si>
  <si>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</si>
  <si>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</si>
  <si>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</si>
  <si>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</si>
  <si>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</si>
  <si>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</si>
  <si>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</si>
  <si>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</si>
  <si>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</si>
  <si>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</si>
  <si>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</si>
  <si>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</si>
  <si>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</si>
  <si>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</si>
  <si>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</si>
  <si>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</si>
  <si>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</si>
  <si>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</si>
  <si>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</si>
  <si>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</si>
  <si>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</si>
  <si>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</si>
  <si>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</si>
  <si>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</si>
  <si>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</si>
  <si>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</si>
  <si>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</si>
  <si>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</si>
  <si>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</si>
  <si>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</si>
  <si>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</si>
  <si>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</si>
  <si>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</si>
  <si>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</si>
  <si>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</si>
  <si>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</si>
  <si>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</si>
  <si>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</si>
  <si>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</si>
  <si>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</si>
  <si>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</si>
  <si>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</si>
  <si>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</si>
  <si>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</si>
  <si>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</si>
  <si>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</si>
  <si>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</si>
  <si>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</si>
  <si>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</si>
  <si>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</si>
  <si>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</si>
  <si>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</si>
  <si>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</si>
  <si>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</si>
  <si>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</si>
  <si>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</si>
  <si>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</si>
  <si>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</si>
  <si>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</si>
  <si>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</si>
  <si>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</si>
  <si>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</si>
  <si>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</si>
  <si>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</si>
  <si>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</si>
  <si>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</si>
  <si>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</si>
  <si>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</si>
  <si>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</si>
  <si>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</si>
  <si>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</si>
  <si>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</si>
  <si>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</si>
  <si>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</si>
  <si>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</si>
  <si>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</si>
  <si>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</si>
  <si>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</si>
  <si>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</si>
  <si>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</si>
  <si>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</si>
  <si>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</si>
  <si>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</si>
  <si>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</si>
  <si>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</si>
  <si>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</si>
  <si>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</si>
  <si>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</si>
  <si>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</si>
  <si>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</si>
  <si>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</si>
  <si>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</si>
  <si>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</si>
  <si>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</si>
  <si>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</si>
  <si>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</si>
  <si>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</si>
  <si>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</si>
  <si>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</si>
  <si>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</si>
  <si>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</si>
  <si>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</si>
  <si>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</si>
  <si>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</si>
  <si>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</si>
  <si>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</si>
  <si>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</si>
  <si>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</si>
  <si>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</si>
  <si>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</si>
  <si>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</si>
  <si>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</si>
  <si>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</si>
  <si>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</si>
  <si>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</si>
  <si>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</si>
  <si>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</si>
  <si>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</si>
  <si>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</si>
  <si>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</si>
  <si>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</si>
  <si>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</si>
  <si>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</si>
  <si>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</si>
  <si>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</si>
  <si>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</si>
  <si>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</si>
  <si>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</si>
  <si>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</si>
  <si>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</si>
  <si>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</si>
  <si>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</si>
  <si>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</si>
  <si>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</si>
  <si>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</si>
  <si>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</si>
  <si>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</si>
  <si>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</si>
  <si>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</si>
  <si>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</si>
  <si>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</si>
  <si>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</si>
  <si>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</si>
  <si>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</si>
  <si>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</si>
  <si>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</si>
  <si>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</si>
  <si>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</si>
  <si>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</si>
  <si>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</si>
  <si>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</si>
  <si>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</si>
  <si>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</si>
  <si>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</si>
  <si>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</si>
  <si>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</si>
  <si>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</si>
  <si>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</si>
  <si>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</si>
  <si>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</si>
  <si>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</si>
  <si>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</si>
  <si>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</si>
  <si>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</si>
  <si>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</si>
  <si>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</si>
  <si>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</si>
  <si>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</si>
  <si>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</si>
  <si>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</si>
  <si>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</si>
  <si>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</si>
  <si>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</si>
  <si>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</si>
  <si>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</si>
  <si>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</si>
  <si>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</si>
  <si>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</si>
  <si>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</si>
  <si>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</si>
  <si>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</si>
  <si>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</si>
  <si>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</si>
  <si>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</si>
  <si>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</si>
  <si>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</si>
  <si>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</si>
  <si>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</si>
  <si>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</si>
  <si>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</si>
  <si>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</si>
  <si>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</si>
  <si>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</si>
  <si>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</si>
  <si>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</si>
  <si>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</si>
  <si>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</si>
  <si>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</si>
  <si>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</si>
  <si>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</si>
  <si>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</si>
  <si>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</si>
  <si>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</si>
  <si>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</si>
  <si>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</si>
  <si>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</si>
  <si>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</si>
  <si>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</si>
  <si>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</si>
  <si>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</si>
  <si>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</si>
  <si>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</si>
  <si>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</si>
  <si>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</si>
  <si>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</si>
  <si>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</si>
  <si>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</si>
  <si>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</si>
  <si>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</si>
  <si>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</si>
  <si>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</si>
  <si>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</si>
  <si>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</si>
  <si>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</si>
  <si>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</si>
  <si>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</si>
  <si>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</si>
  <si>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</si>
  <si>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</si>
  <si>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</si>
  <si>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</si>
  <si>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</si>
  <si>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</si>
  <si>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</si>
  <si>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</si>
  <si>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</si>
  <si>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</si>
  <si>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</si>
  <si>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</si>
  <si>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</si>
  <si>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</si>
  <si>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</si>
  <si>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</si>
  <si>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</si>
  <si>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</si>
  <si>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</si>
  <si>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</si>
  <si>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</si>
  <si>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</si>
  <si>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</si>
  <si>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</si>
  <si>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</si>
  <si>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</si>
  <si>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</si>
  <si>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</si>
  <si>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</si>
  <si>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</si>
  <si>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</si>
  <si>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</si>
  <si>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</si>
  <si>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</si>
  <si>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</si>
  <si>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</si>
  <si>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</si>
  <si>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</si>
  <si>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</si>
  <si>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</si>
  <si>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</si>
  <si>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</si>
  <si>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</si>
  <si>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</si>
  <si>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</si>
  <si>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</si>
  <si>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</si>
  <si>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</si>
  <si>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</si>
  <si>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</si>
  <si>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</si>
  <si>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</si>
  <si>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</si>
  <si>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</si>
  <si>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</si>
  <si>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</si>
  <si>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</si>
  <si>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</si>
  <si>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</si>
  <si>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</si>
  <si>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</si>
  <si>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</si>
  <si>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</si>
  <si>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</si>
  <si>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</si>
  <si>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</si>
  <si>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</si>
  <si>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</si>
  <si>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</si>
  <si>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</si>
  <si>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</si>
  <si>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</si>
  <si>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</si>
  <si>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</si>
  <si>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</si>
  <si>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</si>
  <si>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</si>
  <si>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</si>
  <si>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</si>
  <si>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</si>
  <si>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</si>
  <si>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</si>
  <si>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</si>
  <si>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</si>
  <si>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</si>
  <si>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</si>
  <si>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</si>
  <si>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</si>
  <si>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</si>
  <si>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</si>
  <si>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</si>
  <si>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</si>
  <si>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</si>
  <si>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</si>
  <si>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</si>
  <si>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</si>
  <si>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</si>
  <si>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</si>
  <si>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</si>
  <si>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</si>
  <si>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</si>
  <si>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</si>
  <si>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</si>
  <si>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</si>
  <si>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</si>
  <si>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</si>
  <si>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</si>
  <si>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</si>
  <si>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</si>
  <si>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</si>
  <si>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</si>
  <si>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</si>
  <si>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</si>
  <si>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</si>
  <si>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</si>
  <si>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</si>
  <si>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</si>
  <si>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</si>
  <si>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</si>
  <si>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</si>
  <si>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</si>
  <si>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</si>
  <si>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</si>
  <si>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</si>
  <si>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</si>
  <si>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</si>
  <si>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</si>
  <si>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</si>
  <si>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</si>
  <si>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</si>
  <si>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</si>
  <si>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</si>
  <si>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</si>
  <si>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</si>
  <si>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</si>
  <si>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</si>
  <si>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</si>
  <si>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</si>
  <si>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</si>
  <si>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</si>
  <si>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</si>
  <si>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</si>
  <si>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</si>
  <si>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</si>
  <si>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</si>
  <si>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</si>
  <si>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</si>
  <si>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</si>
  <si>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</si>
  <si>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</si>
  <si>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</si>
  <si>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</si>
  <si>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</si>
  <si>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</si>
  <si>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</si>
  <si>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</si>
  <si>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</si>
  <si>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</si>
  <si>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</si>
  <si>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</si>
  <si>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</si>
  <si>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</si>
  <si>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</si>
  <si>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</si>
  <si>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</si>
  <si>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</si>
  <si>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</si>
  <si>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</si>
  <si>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</si>
  <si>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</si>
  <si>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</si>
  <si>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</si>
  <si>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</si>
  <si>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</si>
  <si>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</si>
  <si>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</si>
  <si>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</si>
  <si>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</si>
  <si>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</si>
  <si>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</si>
  <si>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</si>
  <si>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</si>
  <si>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</si>
  <si>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</si>
  <si>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</si>
  <si>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</si>
  <si>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</si>
  <si>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</si>
  <si>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</si>
  <si>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</si>
  <si>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</si>
  <si>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</si>
  <si>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</si>
  <si>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</si>
  <si>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</si>
  <si>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</si>
  <si>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</si>
  <si>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</si>
  <si>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</si>
  <si>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</si>
  <si>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</si>
  <si>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</si>
  <si>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</si>
  <si>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</si>
  <si>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</si>
  <si>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</si>
  <si>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</si>
  <si>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</si>
  <si>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</si>
  <si>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</si>
  <si>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</si>
  <si>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</si>
  <si>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</si>
  <si>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</si>
  <si>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</si>
  <si>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</si>
  <si>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</si>
  <si>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</si>
  <si>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</si>
  <si>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</si>
  <si>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</si>
  <si>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</si>
  <si>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</si>
  <si>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</si>
  <si>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</si>
  <si>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</si>
  <si>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</si>
  <si>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</si>
  <si>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</si>
  <si>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</si>
  <si>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</si>
  <si>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</si>
  <si>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</si>
  <si>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</si>
  <si>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</si>
  <si>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</si>
  <si>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</si>
  <si>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</si>
  <si>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</si>
  <si>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</si>
  <si>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</si>
  <si>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</si>
  <si>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</si>
  <si>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</si>
  <si>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</si>
  <si>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</si>
  <si>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</si>
  <si>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</si>
  <si>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</si>
  <si>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</si>
  <si>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</si>
  <si>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</si>
  <si>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</si>
  <si>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</si>
  <si>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</si>
  <si>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</si>
  <si>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</si>
  <si>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</si>
  <si>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</si>
  <si>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</si>
  <si>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</si>
  <si>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</si>
  <si>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</si>
  <si>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</si>
  <si>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</si>
  <si>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</si>
  <si>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</si>
  <si>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</si>
  <si>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</si>
  <si>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</si>
  <si>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</si>
  <si>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</si>
  <si>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</si>
  <si>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</si>
  <si>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</si>
  <si>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</si>
  <si>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</si>
  <si>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</si>
  <si>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</si>
  <si>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</si>
  <si>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</si>
  <si>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</si>
  <si>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</si>
  <si>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</si>
  <si>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</si>
  <si>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</si>
  <si>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</si>
  <si>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</si>
  <si>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</si>
  <si>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</si>
  <si>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</si>
  <si>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</si>
  <si>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</si>
  <si>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</si>
  <si>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</si>
  <si>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</si>
  <si>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</si>
  <si>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</si>
  <si>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</si>
  <si>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</si>
  <si>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</si>
  <si>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</si>
  <si>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</si>
  <si>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</si>
  <si>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</si>
  <si>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</si>
  <si>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</si>
  <si>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</si>
  <si>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</si>
  <si>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</si>
  <si>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</si>
  <si>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</si>
  <si>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</si>
  <si>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</si>
  <si>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</si>
  <si>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</si>
  <si>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</si>
  <si>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</si>
  <si>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</si>
  <si>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</si>
  <si>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</si>
  <si>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</si>
  <si>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</si>
  <si>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</si>
  <si>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</si>
  <si>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</si>
  <si>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</si>
  <si>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</si>
  <si>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</si>
  <si>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</si>
  <si>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</si>
  <si>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</si>
  <si>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</si>
  <si>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</si>
  <si>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</si>
  <si>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</si>
  <si>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</si>
  <si>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</si>
  <si>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</si>
  <si>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</si>
  <si>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</si>
  <si>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</si>
  <si>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</si>
  <si>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</si>
  <si>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</si>
  <si>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</si>
  <si>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</si>
  <si>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</si>
  <si>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</si>
  <si>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</si>
  <si>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</si>
  <si>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</si>
  <si>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</si>
  <si>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</si>
  <si>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</si>
  <si>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</si>
  <si>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</si>
  <si>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</si>
  <si>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</si>
  <si>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</si>
  <si>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</si>
  <si>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</si>
  <si>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</si>
  <si>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</si>
  <si>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</si>
  <si>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</si>
  <si>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</si>
  <si>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</si>
  <si>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</si>
  <si>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</si>
  <si>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</si>
  <si>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</si>
  <si>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</si>
  <si>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</si>
  <si>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</si>
  <si>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</si>
  <si>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</si>
  <si>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</si>
  <si>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</si>
  <si>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</si>
  <si>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</si>
  <si>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</si>
  <si>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</si>
  <si>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</si>
  <si>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</si>
  <si>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</si>
  <si>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</si>
  <si>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</si>
  <si>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</si>
  <si>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</si>
  <si>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</si>
  <si>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</si>
  <si>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</si>
  <si>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</si>
  <si>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</si>
  <si>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</si>
  <si>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</si>
  <si>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</si>
  <si>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</si>
  <si>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</si>
  <si>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</si>
  <si>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</si>
  <si>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</si>
  <si>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</si>
  <si>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</si>
  <si>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</si>
  <si>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</si>
  <si>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</si>
  <si>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</si>
  <si>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</si>
  <si>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</si>
  <si>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</si>
  <si>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</si>
  <si>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</si>
  <si>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</si>
  <si>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</si>
  <si>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</si>
  <si>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</si>
  <si>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</si>
  <si>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</si>
  <si>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</si>
  <si>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</si>
  <si>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</si>
  <si>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</si>
  <si>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</si>
  <si>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</si>
  <si>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</si>
  <si>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</si>
  <si>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</si>
  <si>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</si>
  <si>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</si>
  <si>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</si>
  <si>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</si>
  <si>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</si>
  <si>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</si>
  <si>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</si>
  <si>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</si>
  <si>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</si>
  <si>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</si>
  <si>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</si>
  <si>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</si>
  <si>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</si>
  <si>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</si>
  <si>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</si>
  <si>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</si>
  <si>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</si>
  <si>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</si>
  <si>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</si>
  <si>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</si>
  <si>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</si>
  <si>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</si>
  <si>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</si>
  <si>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</si>
  <si>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</si>
  <si>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</si>
  <si>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</si>
  <si>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</si>
  <si>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</si>
  <si>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</si>
  <si>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</si>
  <si>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</si>
  <si>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</si>
  <si>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</si>
  <si>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</si>
  <si>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</si>
  <si>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</si>
  <si>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</si>
  <si>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</si>
  <si>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</si>
  <si>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</si>
  <si>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</si>
  <si>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</si>
  <si>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</si>
  <si>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</si>
  <si>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</si>
  <si>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</si>
  <si>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</si>
  <si>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</si>
  <si>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</si>
  <si>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</si>
  <si>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</si>
  <si>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</si>
  <si>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</si>
  <si>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</si>
  <si>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</si>
  <si>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</si>
  <si>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</si>
  <si>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</si>
  <si>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</si>
  <si>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</si>
  <si>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</si>
  <si>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</si>
  <si>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</si>
  <si>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</si>
  <si>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</si>
  <si>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</si>
  <si>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</si>
  <si>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</si>
  <si>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</si>
  <si>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</si>
  <si>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</si>
  <si>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</si>
  <si>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</si>
  <si>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</si>
  <si>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</si>
  <si>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</si>
  <si>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</si>
  <si>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</si>
  <si>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</si>
  <si>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</si>
  <si>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</si>
  <si>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</si>
  <si>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</si>
  <si>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</si>
  <si>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</si>
  <si>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</si>
  <si>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</si>
  <si>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</si>
  <si>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</si>
  <si>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</si>
  <si>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</si>
  <si>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</si>
  <si>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</si>
  <si>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</si>
  <si>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</si>
  <si>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</si>
  <si>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</si>
  <si>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</si>
  <si>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</si>
  <si>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</si>
  <si>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</si>
  <si>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</si>
  <si>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</si>
  <si>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</si>
  <si>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</si>
  <si>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</si>
  <si>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</si>
  <si>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</si>
  <si>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</si>
  <si>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</si>
  <si>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</si>
  <si>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</si>
  <si>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</si>
  <si>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</si>
  <si>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</si>
  <si>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</si>
  <si>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</si>
  <si>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</si>
  <si>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</si>
  <si>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</si>
  <si>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</si>
  <si>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</si>
  <si>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</si>
  <si>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</si>
  <si>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</si>
  <si>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</si>
  <si>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</si>
  <si>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</si>
  <si>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</si>
  <si>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</si>
  <si>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</si>
  <si>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</si>
  <si>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</si>
  <si>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</si>
  <si>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</si>
  <si>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</si>
  <si>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</si>
  <si>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</si>
  <si>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</si>
  <si>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</si>
  <si>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</si>
  <si>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</si>
  <si>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</si>
  <si>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</si>
  <si>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</si>
  <si>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</si>
  <si>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</si>
  <si>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</si>
  <si>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</si>
  <si>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</si>
  <si>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</si>
  <si>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</si>
  <si>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</si>
  <si>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</si>
  <si>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</si>
  <si>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</si>
  <si>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</si>
  <si>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</si>
  <si>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</si>
  <si>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</si>
  <si>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</si>
  <si>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</si>
  <si>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</si>
  <si>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</si>
  <si>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</si>
  <si>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</si>
  <si>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</si>
  <si>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</si>
  <si>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</si>
  <si>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</si>
  <si>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</si>
  <si>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</si>
  <si>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</si>
  <si>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</si>
  <si>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</si>
  <si>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</si>
  <si>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</si>
  <si>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</si>
  <si>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</si>
  <si>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</si>
  <si>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</si>
  <si>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</si>
  <si>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</si>
  <si>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</si>
  <si>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</si>
  <si>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</si>
  <si>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</si>
  <si>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</si>
  <si>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</si>
  <si>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</si>
  <si>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</si>
  <si>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</si>
  <si>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</si>
  <si>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</si>
  <si>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</si>
  <si>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</si>
  <si>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</si>
  <si>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</si>
  <si>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</si>
  <si>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</si>
  <si>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</si>
  <si>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</si>
  <si>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</si>
  <si>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</si>
  <si>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</si>
  <si>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</si>
  <si>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</si>
  <si>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</si>
  <si>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</si>
  <si>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</si>
  <si>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</si>
  <si>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</si>
  <si>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</si>
  <si>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</si>
  <si>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</si>
  <si>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</si>
  <si>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</si>
  <si>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</si>
  <si>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</si>
  <si>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</si>
  <si>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</si>
  <si>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</si>
  <si>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</si>
  <si>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</si>
  <si>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</si>
  <si>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</si>
  <si>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</si>
  <si>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</si>
  <si>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</si>
  <si>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</si>
  <si>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</si>
  <si>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</si>
  <si>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</si>
  <si>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</si>
  <si>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</si>
  <si>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</si>
  <si>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</si>
  <si>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</si>
  <si>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</si>
  <si>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</si>
  <si>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</si>
  <si>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</si>
  <si>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</si>
  <si>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</si>
  <si>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</si>
  <si>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</si>
  <si>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</si>
  <si>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</si>
  <si>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</si>
  <si>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</si>
  <si>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</si>
  <si>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</si>
  <si>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</si>
  <si>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</si>
  <si>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</si>
  <si>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</si>
  <si>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</si>
  <si>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</si>
  <si>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</si>
  <si>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</si>
  <si>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</si>
  <si>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</si>
  <si>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</si>
  <si>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</si>
  <si>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</si>
  <si>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</si>
  <si>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</si>
  <si>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</si>
  <si>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</si>
  <si>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</si>
  <si>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</si>
  <si>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</si>
  <si>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</si>
  <si>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</si>
  <si>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</si>
  <si>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</si>
  <si>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</si>
  <si>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</si>
  <si>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</si>
  <si>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</si>
  <si>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</si>
  <si>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</si>
  <si>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</si>
  <si>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</si>
  <si>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</si>
  <si>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</si>
  <si>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</si>
  <si>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</si>
  <si>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</si>
  <si>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</si>
  <si>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</si>
  <si>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</si>
  <si>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</si>
  <si>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</si>
  <si>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</si>
  <si>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</si>
  <si>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</si>
  <si>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</si>
  <si>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</si>
  <si>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</si>
  <si>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</si>
  <si>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</si>
  <si>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</si>
  <si>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</si>
  <si>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</si>
  <si>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</si>
  <si>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</si>
  <si>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</si>
  <si>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</si>
  <si>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</si>
  <si>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</si>
  <si>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</si>
  <si>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</si>
  <si>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</si>
  <si>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</si>
  <si>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</si>
  <si>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</si>
  <si>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</si>
  <si>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</si>
  <si>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</si>
  <si>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</si>
  <si>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</si>
  <si>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</si>
  <si>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</si>
  <si>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</si>
  <si>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</si>
  <si>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</si>
  <si>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</si>
  <si>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</si>
  <si>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</si>
  <si>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</si>
  <si>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</si>
  <si>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</si>
  <si>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</si>
  <si>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</si>
  <si>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</si>
  <si>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</si>
  <si>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</si>
  <si>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</si>
  <si>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</si>
  <si>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</si>
  <si>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</si>
  <si>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</si>
  <si>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</si>
  <si>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</si>
  <si>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</si>
  <si>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</si>
  <si>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</si>
  <si>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</si>
  <si>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</si>
  <si>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</si>
  <si>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</si>
  <si>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</si>
  <si>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</si>
  <si>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</si>
  <si>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</si>
  <si>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</si>
  <si>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</si>
  <si>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</si>
  <si>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</si>
  <si>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</si>
  <si>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</si>
  <si>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</si>
  <si>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</si>
  <si>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</si>
  <si>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</si>
  <si>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</si>
  <si>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</si>
  <si>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</si>
  <si>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</si>
  <si>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</si>
  <si>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</si>
  <si>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</si>
  <si>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</si>
  <si>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</si>
  <si>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</si>
  <si>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</si>
  <si>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</si>
  <si>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</si>
  <si>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</si>
  <si>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</si>
  <si>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</si>
  <si>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</si>
  <si>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</si>
  <si>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</si>
  <si>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</si>
  <si>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</si>
  <si>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</si>
  <si>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</si>
  <si>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</si>
  <si>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</si>
  <si>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</si>
  <si>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</si>
  <si>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</si>
  <si>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</si>
  <si>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</si>
  <si>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</si>
  <si>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</si>
  <si>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</si>
  <si>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</si>
  <si>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</si>
  <si>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</si>
  <si>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</si>
  <si>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</si>
  <si>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</si>
  <si>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</si>
  <si>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</si>
  <si>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</si>
  <si>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</si>
  <si>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</si>
  <si>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</si>
  <si>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</si>
  <si>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</si>
  <si>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</si>
  <si>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</si>
  <si>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</si>
  <si>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</si>
  <si>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</si>
  <si>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</si>
  <si>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</si>
  <si>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</si>
  <si>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</si>
  <si>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</si>
  <si>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</si>
  <si>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</si>
  <si>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</si>
  <si>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</si>
  <si>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</si>
  <si>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</si>
  <si>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</si>
  <si>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</si>
  <si>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</si>
  <si>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</si>
  <si>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</si>
  <si>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</si>
  <si>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</si>
  <si>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</si>
  <si>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</si>
  <si>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</si>
  <si>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</si>
  <si>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</si>
  <si>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</si>
  <si>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</si>
  <si>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</si>
  <si>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</si>
  <si>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</si>
  <si>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</si>
  <si>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</si>
  <si>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</si>
  <si>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</si>
  <si>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</si>
  <si>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</si>
  <si>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</si>
  <si>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</si>
  <si>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</si>
  <si>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</si>
  <si>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</si>
  <si>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</si>
  <si>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</si>
  <si>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</si>
  <si>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</si>
  <si>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</si>
  <si>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</si>
  <si>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</si>
  <si>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</si>
  <si>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</si>
  <si>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</si>
  <si>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</si>
  <si>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</si>
  <si>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</si>
  <si>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</si>
  <si>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</si>
  <si>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</si>
  <si>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</si>
  <si>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</si>
  <si>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</si>
  <si>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</si>
  <si>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</si>
  <si>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</si>
  <si>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</si>
  <si>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</si>
  <si>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</si>
  <si>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</si>
  <si>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</si>
  <si>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</si>
  <si>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</si>
  <si>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</si>
  <si>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</si>
  <si>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</si>
  <si>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</si>
  <si>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</si>
  <si>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</si>
  <si>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</si>
  <si>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</si>
  <si>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</si>
  <si>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</si>
  <si>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</si>
  <si>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</si>
  <si>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</si>
  <si>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</si>
  <si>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</si>
  <si>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</si>
  <si>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</si>
  <si>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</si>
  <si>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</si>
  <si>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</si>
  <si>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</si>
  <si>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</si>
  <si>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</si>
  <si>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</si>
  <si>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</si>
  <si>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</si>
  <si>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</si>
  <si>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</si>
  <si>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</si>
  <si>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</si>
  <si>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</si>
  <si>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</si>
  <si>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</si>
  <si>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</si>
  <si>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</si>
  <si>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</si>
  <si>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</si>
  <si>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</si>
  <si>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</si>
  <si>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</si>
  <si>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</si>
  <si>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</si>
  <si>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</si>
  <si>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</si>
  <si>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</si>
  <si>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</si>
  <si>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</si>
  <si>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</si>
  <si>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</si>
  <si>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</si>
  <si>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</si>
  <si>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</si>
  <si>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</si>
  <si>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</si>
  <si>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</si>
  <si>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</si>
  <si>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</si>
  <si>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</si>
  <si>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</si>
  <si>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</si>
  <si>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</si>
  <si>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</si>
  <si>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</si>
  <si>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</si>
  <si>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</si>
  <si>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</si>
  <si>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</si>
  <si>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</si>
  <si>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</si>
  <si>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</si>
  <si>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</si>
  <si>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</si>
  <si>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</si>
  <si>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</si>
  <si>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</si>
  <si>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</si>
  <si>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</si>
  <si>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</si>
  <si>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</si>
  <si>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</si>
  <si>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</si>
  <si>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</si>
  <si>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</si>
  <si>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</si>
  <si>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</si>
  <si>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</si>
  <si>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</si>
  <si>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</si>
  <si>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</si>
  <si>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</si>
  <si>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</si>
  <si>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</si>
  <si>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</si>
  <si>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</si>
  <si>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</si>
  <si>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</si>
  <si>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</si>
  <si>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</si>
  <si>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</si>
  <si>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</si>
  <si>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</si>
  <si>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</si>
  <si>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</si>
  <si>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</si>
  <si>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</si>
  <si>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</si>
  <si>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</si>
  <si>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</si>
  <si>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</si>
  <si>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</si>
  <si>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</si>
  <si>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</si>
  <si>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</si>
  <si>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</si>
  <si>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</si>
  <si>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</si>
  <si>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</si>
  <si>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</si>
  <si>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</si>
  <si>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</si>
  <si>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</si>
  <si>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</si>
  <si>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</si>
  <si>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</si>
  <si>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</si>
  <si>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</si>
  <si>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</si>
  <si>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</si>
  <si>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</si>
  <si>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</si>
  <si>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</si>
  <si>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</si>
  <si>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</si>
  <si>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</si>
  <si>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</si>
  <si>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</si>
  <si>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</si>
  <si>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</si>
  <si>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</si>
  <si>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</si>
  <si>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</si>
  <si>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</si>
  <si>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</si>
  <si>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</si>
  <si>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</si>
  <si>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</si>
  <si>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</si>
  <si>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</si>
  <si>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</si>
  <si>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</si>
  <si>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</si>
  <si>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</si>
  <si>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</si>
  <si>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</si>
  <si>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</si>
  <si>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</si>
  <si>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</si>
  <si>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</si>
  <si>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</si>
  <si>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</si>
  <si>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</si>
  <si>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</si>
  <si>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</si>
  <si>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</si>
  <si>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</si>
  <si>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</si>
  <si>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</si>
  <si>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</si>
  <si>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</si>
  <si>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</si>
  <si>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</si>
  <si>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</si>
  <si>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</si>
  <si>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</si>
  <si>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</si>
  <si>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</si>
  <si>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</si>
  <si>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</si>
  <si>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</si>
  <si>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</si>
  <si>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</si>
  <si>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</si>
  <si>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</si>
  <si>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</si>
  <si>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</si>
  <si>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</si>
  <si>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</si>
  <si>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</si>
  <si>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</si>
  <si>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</si>
  <si>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</si>
  <si>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</si>
  <si>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</si>
  <si>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</si>
  <si>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</si>
  <si>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</si>
  <si>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</si>
  <si>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</si>
  <si>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</si>
  <si>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</si>
  <si>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</si>
  <si>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</si>
  <si>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</si>
  <si>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</si>
  <si>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</si>
  <si>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</si>
  <si>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</si>
  <si>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</si>
  <si>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</si>
  <si>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</si>
  <si>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</si>
  <si>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</si>
  <si>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</si>
  <si>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</si>
  <si>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</si>
  <si>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</si>
  <si>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</si>
  <si>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</si>
  <si>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</si>
  <si>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</si>
  <si>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</si>
  <si>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</si>
  <si>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</si>
  <si>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</si>
  <si>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</si>
  <si>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</si>
  <si>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</si>
  <si>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</si>
  <si>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</si>
  <si>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</si>
  <si>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</si>
  <si>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</si>
  <si>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</si>
  <si>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</si>
  <si>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</si>
  <si>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</si>
  <si>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</si>
  <si>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</si>
  <si>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</si>
  <si>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</si>
  <si>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</si>
  <si>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</si>
  <si>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</si>
  <si>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</si>
  <si>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</si>
  <si>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</si>
  <si>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</si>
  <si>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</si>
  <si>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</si>
  <si>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</si>
  <si>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</si>
  <si>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</si>
  <si>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</si>
  <si>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</si>
  <si>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</si>
  <si>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</si>
  <si>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</si>
  <si>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</si>
  <si>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</si>
  <si>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</si>
  <si>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</si>
  <si>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</si>
  <si>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</si>
  <si>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</si>
  <si>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</si>
  <si>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</si>
  <si>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</si>
  <si>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</si>
  <si>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</si>
  <si>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</si>
  <si>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</si>
  <si>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</si>
  <si>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</si>
  <si>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</si>
  <si>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</si>
  <si>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</si>
  <si>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</si>
  <si>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</si>
  <si>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</si>
  <si>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</si>
  <si>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</si>
  <si>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</si>
  <si>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</si>
  <si>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</si>
  <si>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</si>
  <si>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</si>
  <si>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</si>
  <si>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</si>
  <si>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</si>
  <si>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</si>
  <si>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</si>
  <si>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</si>
  <si>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</si>
  <si>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</si>
  <si>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</si>
  <si>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</si>
  <si>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</si>
  <si>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</si>
  <si>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</si>
  <si>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</si>
  <si>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</si>
  <si>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</si>
  <si>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</si>
  <si>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</si>
  <si>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</si>
  <si>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</si>
  <si>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</si>
  <si>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</si>
  <si>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</si>
  <si>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</si>
  <si>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</si>
  <si>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</si>
  <si>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</si>
  <si>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</si>
  <si>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</si>
  <si>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</si>
  <si>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</si>
  <si>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</si>
  <si>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</si>
  <si>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</si>
  <si>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</si>
  <si>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</si>
  <si>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</si>
  <si>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</si>
  <si>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</si>
  <si>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</si>
  <si>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</si>
  <si>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</si>
  <si>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</si>
  <si>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</si>
  <si>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</si>
  <si>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</si>
  <si>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</si>
  <si>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</si>
  <si>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</si>
  <si>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</si>
  <si>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</si>
  <si>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</si>
  <si>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</si>
  <si>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</si>
  <si>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</si>
  <si>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</si>
  <si>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</si>
  <si>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</si>
  <si>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</si>
  <si>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</si>
  <si>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</si>
  <si>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</si>
  <si>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</si>
  <si>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</si>
  <si>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</si>
  <si>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</si>
  <si>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</si>
  <si>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</si>
  <si>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</si>
  <si>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</si>
  <si>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</si>
  <si>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</si>
  <si>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</si>
  <si>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</si>
  <si>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</si>
  <si>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</si>
  <si>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</si>
  <si>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</si>
  <si>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</si>
  <si>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</si>
  <si>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</si>
  <si>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</si>
  <si>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</si>
  <si>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</si>
  <si>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</si>
  <si>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</si>
  <si>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</si>
  <si>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</si>
  <si>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</si>
  <si>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</si>
  <si>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</si>
  <si>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</si>
  <si>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</si>
  <si>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</si>
  <si>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</si>
  <si>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</si>
  <si>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</si>
  <si>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</si>
  <si>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</si>
  <si>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</si>
  <si>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</si>
  <si>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</si>
  <si>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</si>
  <si>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</si>
  <si>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</si>
  <si>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</si>
  <si>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</si>
  <si>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</si>
  <si>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</si>
  <si>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</si>
  <si>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</si>
  <si>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</si>
  <si>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</si>
  <si>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</si>
  <si>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</si>
  <si>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</si>
  <si>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</si>
  <si>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</si>
  <si>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</si>
  <si>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</si>
  <si>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</si>
  <si>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</si>
  <si>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</si>
  <si>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</si>
  <si>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</si>
  <si>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</si>
  <si>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</si>
  <si>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</si>
  <si>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</si>
  <si>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</si>
  <si>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</si>
  <si>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</si>
  <si>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</si>
  <si>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</si>
  <si>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</si>
  <si>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</si>
  <si>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</si>
  <si>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</si>
  <si>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</si>
  <si>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</si>
  <si>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</si>
  <si>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</si>
  <si>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</si>
  <si>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</si>
  <si>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</si>
  <si>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</si>
  <si>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</si>
  <si>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</si>
  <si>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</si>
  <si>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</si>
  <si>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</si>
  <si>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</si>
  <si>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</si>
  <si>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</si>
  <si>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</si>
  <si>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</si>
  <si>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</si>
  <si>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</si>
  <si>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</si>
  <si>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</si>
  <si>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</si>
  <si>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</si>
  <si>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</si>
  <si>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</si>
  <si>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</si>
  <si>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</si>
  <si>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</si>
  <si>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</si>
  <si>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</si>
  <si>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</si>
  <si>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</si>
  <si>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</si>
  <si>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</si>
  <si>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</si>
  <si>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</si>
  <si>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</si>
  <si>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</si>
  <si>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</si>
  <si>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</si>
  <si>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</si>
  <si>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</si>
  <si>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</si>
  <si>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</si>
  <si>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</si>
  <si>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</si>
  <si>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</si>
  <si>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</si>
  <si>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</si>
  <si>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</si>
  <si>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</si>
  <si>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</si>
  <si>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</si>
  <si>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</si>
  <si>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</si>
  <si>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</si>
  <si>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</si>
  <si>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</si>
  <si>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</si>
  <si>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</si>
  <si>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</si>
  <si>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</si>
  <si>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</si>
  <si>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</si>
  <si>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</si>
  <si>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</si>
  <si>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</si>
  <si>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</si>
  <si>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</si>
  <si>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</si>
  <si>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</si>
  <si>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</si>
  <si>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</si>
  <si>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</si>
  <si>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</si>
  <si>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</si>
  <si>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</si>
  <si>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</si>
  <si>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</si>
  <si>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</si>
  <si>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</si>
  <si>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</si>
  <si>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</si>
  <si>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</si>
  <si>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</si>
  <si>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</si>
  <si>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</si>
  <si>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</si>
  <si>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</si>
  <si>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</si>
  <si>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</si>
  <si>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</si>
  <si>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</si>
  <si>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</si>
  <si>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</si>
  <si>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</si>
  <si>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</si>
  <si>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</si>
  <si>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</si>
  <si>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</si>
  <si>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</si>
  <si>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</si>
  <si>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</si>
  <si>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</si>
  <si>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</si>
  <si>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</si>
  <si>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</si>
  <si>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</si>
  <si>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</si>
  <si>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</si>
  <si>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</si>
  <si>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</si>
  <si>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</si>
  <si>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</si>
  <si>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</si>
  <si>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</si>
  <si>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</si>
  <si>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</si>
  <si>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</si>
  <si>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</si>
  <si>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</si>
  <si>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</si>
  <si>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</si>
  <si>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</si>
  <si>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</si>
  <si>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</si>
  <si>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</si>
  <si>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</si>
  <si>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</si>
  <si>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</si>
  <si>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</si>
  <si>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</si>
  <si>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</si>
  <si>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</si>
  <si>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</si>
  <si>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</si>
  <si>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</si>
  <si>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</si>
  <si>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</si>
  <si>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</si>
  <si>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</si>
  <si>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</si>
  <si>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</si>
  <si>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</si>
  <si>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</si>
  <si>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</si>
  <si>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</si>
  <si>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</si>
  <si>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</si>
  <si>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</si>
  <si>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</si>
  <si>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</si>
  <si>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</si>
  <si>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</si>
  <si>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</si>
  <si>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</si>
  <si>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</si>
  <si>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</si>
  <si>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</si>
  <si>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</si>
  <si>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</si>
  <si>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</si>
  <si>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</si>
  <si>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</si>
  <si>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</si>
  <si>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</si>
  <si>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</si>
  <si>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</si>
  <si>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</si>
  <si>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</si>
  <si>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</si>
  <si>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</si>
  <si>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</si>
  <si>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</si>
  <si>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</si>
  <si>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</si>
  <si>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</si>
  <si>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</si>
  <si>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</si>
  <si>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</si>
  <si>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</si>
  <si>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</si>
  <si>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</si>
  <si>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</si>
  <si>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</si>
  <si>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</si>
  <si>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</si>
  <si>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</si>
  <si>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</si>
  <si>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</si>
  <si>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</si>
  <si>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</si>
  <si>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</si>
  <si>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</si>
  <si>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</si>
  <si>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</si>
  <si>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</si>
  <si>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</si>
  <si>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</si>
  <si>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</si>
  <si>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</si>
  <si>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</si>
  <si>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</si>
  <si>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</si>
  <si>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</si>
  <si>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</si>
  <si>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</si>
  <si>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</si>
  <si>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</si>
  <si>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</si>
  <si>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</si>
  <si>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</si>
  <si>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</si>
  <si>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</si>
  <si>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</si>
  <si>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</si>
  <si>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</si>
  <si>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</si>
  <si>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</si>
  <si>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</si>
  <si>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</si>
  <si>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</si>
  <si>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</si>
  <si>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</si>
  <si>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</si>
  <si>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</si>
  <si>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</si>
  <si>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</si>
  <si>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</si>
  <si>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</si>
  <si>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</si>
  <si>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</si>
  <si>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</si>
  <si>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</si>
  <si>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</si>
  <si>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</si>
  <si>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</si>
  <si>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</si>
  <si>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</si>
  <si>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</si>
  <si>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</si>
  <si>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</si>
  <si>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</si>
  <si>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</si>
  <si>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</si>
  <si>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</si>
  <si>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</si>
  <si>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</si>
  <si>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</si>
  <si>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</si>
  <si>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</si>
  <si>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</si>
  <si>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</si>
  <si>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</si>
  <si>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</si>
  <si>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</si>
  <si>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</si>
  <si>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</si>
  <si>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</si>
  <si>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</si>
  <si>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</si>
  <si>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</si>
  <si>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</si>
  <si>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</si>
  <si>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</si>
  <si>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</si>
  <si>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</si>
  <si>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</si>
  <si>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</si>
  <si>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</si>
  <si>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</si>
  <si>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</si>
  <si>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</si>
  <si>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</si>
  <si>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</si>
  <si>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</si>
  <si>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</si>
  <si>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</si>
  <si>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</si>
  <si>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</si>
  <si>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</si>
  <si>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</si>
  <si>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</si>
  <si>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</si>
  <si>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</si>
  <si>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</si>
  <si>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</si>
  <si>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</si>
  <si>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</si>
  <si>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</si>
  <si>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</si>
  <si>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</si>
  <si>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</si>
  <si>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</si>
  <si>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</si>
  <si>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</si>
  <si>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</si>
  <si>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</si>
  <si>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</si>
  <si>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</si>
  <si>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</si>
  <si>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</si>
  <si>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</si>
  <si>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</si>
  <si>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</si>
  <si>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</si>
  <si>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</si>
  <si>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</si>
  <si>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</si>
  <si>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</si>
  <si>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</si>
  <si>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</si>
  <si>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</si>
  <si>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</si>
  <si>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</si>
  <si>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</si>
  <si>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</si>
  <si>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</si>
  <si>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</si>
  <si>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</si>
  <si>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</si>
  <si>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</si>
  <si>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</si>
  <si>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</si>
  <si>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</si>
  <si>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</si>
  <si>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</si>
  <si>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</si>
  <si>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</si>
  <si>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</si>
  <si>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</si>
  <si>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</si>
  <si>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</si>
  <si>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</si>
  <si>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</si>
  <si>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</si>
  <si>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</si>
  <si>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</si>
  <si>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</si>
  <si>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</si>
  <si>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</si>
  <si>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</si>
  <si>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</si>
  <si>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</si>
  <si>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</si>
  <si>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</si>
  <si>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</si>
  <si>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</si>
  <si>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</si>
  <si>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</si>
  <si>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</si>
  <si>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</si>
  <si>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</si>
  <si>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</si>
  <si>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</si>
  <si>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</si>
  <si>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</si>
  <si>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</si>
  <si>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</si>
  <si>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</si>
  <si>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</si>
  <si>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</si>
  <si>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</si>
  <si>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</si>
  <si>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</si>
  <si>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</si>
  <si>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</si>
  <si>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</si>
  <si>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</si>
  <si>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</si>
  <si>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</si>
  <si>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</si>
  <si>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</si>
  <si>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</si>
  <si>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</si>
  <si>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</si>
  <si>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</si>
  <si>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</si>
  <si>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</si>
  <si>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</si>
  <si>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</si>
  <si>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</si>
  <si>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</si>
  <si>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</si>
  <si>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</si>
  <si>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</si>
  <si>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</si>
  <si>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</si>
  <si>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</si>
  <si>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</si>
  <si>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</si>
  <si>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</si>
  <si>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</si>
  <si>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</si>
  <si>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</si>
  <si>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</si>
  <si>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</si>
  <si>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</si>
  <si>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</si>
  <si>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</si>
  <si>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</si>
  <si>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</si>
  <si>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</si>
  <si>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</si>
  <si>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</si>
  <si>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</si>
  <si>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</si>
  <si>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</si>
  <si>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</si>
  <si>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</si>
  <si>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</si>
  <si>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</si>
  <si>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</si>
  <si>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</si>
  <si>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</si>
  <si>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</si>
  <si>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</si>
  <si>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</si>
  <si>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</si>
  <si>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</si>
  <si>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</si>
  <si>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</si>
  <si>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</si>
  <si>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</si>
  <si>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</si>
  <si>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</si>
  <si>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</si>
  <si>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</si>
  <si>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</si>
  <si>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</si>
  <si>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</si>
  <si>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</si>
  <si>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</si>
  <si>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</si>
  <si>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</si>
  <si>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</si>
  <si>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</si>
  <si>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</si>
  <si>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</si>
  <si>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</si>
  <si>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</si>
  <si>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</si>
  <si>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</si>
  <si>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</si>
  <si>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</si>
  <si>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</si>
  <si>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</si>
  <si>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</si>
  <si>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</si>
  <si>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</si>
  <si>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</si>
  <si>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</si>
  <si>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</si>
  <si>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</si>
  <si>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</si>
  <si>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</si>
  <si>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</si>
  <si>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</si>
  <si>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</si>
  <si>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</si>
  <si>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</si>
  <si>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</si>
  <si>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</si>
  <si>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</si>
  <si>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</si>
  <si>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</si>
  <si>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</si>
  <si>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</si>
  <si>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</si>
  <si>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</si>
  <si>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</si>
  <si>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</si>
  <si>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</si>
  <si>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</si>
  <si>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</si>
  <si>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</si>
  <si>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</si>
  <si>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</si>
  <si>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</si>
  <si>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</si>
  <si>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</si>
  <si>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</si>
  <si>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</si>
  <si>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</si>
  <si>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</si>
  <si>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</si>
  <si>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</si>
  <si>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</si>
  <si>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</si>
  <si>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</si>
  <si>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</si>
  <si>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</si>
  <si>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</si>
  <si>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</si>
  <si>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</si>
  <si>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</si>
  <si>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</si>
  <si>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</si>
  <si>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</si>
  <si>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</si>
  <si>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</si>
  <si>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</si>
  <si>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</si>
  <si>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</si>
  <si>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</si>
  <si>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</si>
  <si>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</si>
  <si>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</si>
  <si>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</si>
  <si>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</si>
  <si>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</si>
  <si>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</si>
  <si>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</si>
  <si>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</si>
  <si>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</si>
  <si>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</si>
  <si>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</si>
  <si>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</si>
  <si>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</si>
  <si>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</si>
  <si>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</si>
  <si>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</si>
  <si>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</si>
  <si>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</si>
  <si>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</si>
  <si>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</si>
  <si>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</si>
  <si>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</si>
  <si>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</si>
  <si>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</si>
  <si>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</si>
  <si>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</si>
  <si>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</si>
  <si>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</si>
  <si>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</si>
  <si>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</si>
  <si>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</si>
  <si>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</si>
  <si>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</si>
  <si>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</si>
  <si>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</si>
  <si>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</si>
  <si>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</si>
  <si>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</si>
  <si>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</si>
  <si>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</si>
  <si>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</si>
  <si>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</si>
  <si>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</si>
  <si>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</si>
  <si>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</si>
  <si>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</si>
  <si>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</si>
  <si>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</si>
  <si>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</si>
  <si>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</si>
  <si>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</si>
  <si>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</si>
  <si>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</si>
  <si>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</si>
  <si>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</si>
  <si>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</si>
  <si>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</si>
  <si>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</si>
  <si>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</si>
  <si>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</si>
  <si>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</si>
  <si>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</si>
  <si>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</si>
  <si>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</si>
  <si>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</si>
  <si>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</si>
  <si>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</si>
  <si>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</si>
  <si>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</si>
  <si>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</si>
  <si>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</si>
  <si>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</si>
  <si>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</si>
  <si>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</si>
  <si>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</si>
  <si>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</si>
  <si>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</si>
  <si>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</si>
  <si>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</si>
  <si>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</si>
  <si>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</si>
  <si>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</si>
  <si>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</si>
  <si>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</si>
  <si>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</si>
  <si>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</si>
  <si>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</si>
  <si>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</si>
  <si>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</si>
  <si>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</si>
  <si>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</si>
  <si>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</si>
  <si>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</si>
  <si>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</si>
  <si>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</si>
  <si>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</si>
  <si>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</si>
  <si>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</si>
  <si>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</si>
  <si>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</si>
  <si>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</si>
  <si>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</si>
  <si>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</si>
  <si>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</si>
  <si>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</si>
  <si>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</si>
  <si>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</si>
  <si>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</si>
  <si>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</si>
  <si>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</si>
  <si>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</si>
  <si>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</si>
  <si>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</si>
  <si>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</si>
  <si>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</si>
  <si>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</si>
  <si>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</si>
  <si>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</si>
  <si>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</si>
  <si>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</si>
  <si>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</si>
  <si>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</si>
  <si>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</si>
  <si>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</si>
  <si>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</si>
  <si>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</si>
  <si>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</si>
  <si>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</si>
  <si>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</si>
  <si>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</si>
  <si>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</si>
  <si>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</si>
  <si>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</si>
  <si>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</si>
  <si>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</si>
  <si>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</si>
  <si>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</si>
  <si>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</si>
  <si>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</si>
  <si>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</si>
  <si>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</si>
  <si>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</si>
  <si>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</si>
  <si>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</si>
  <si>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</si>
  <si>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</si>
  <si>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</si>
  <si>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</si>
  <si>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</si>
  <si>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</si>
  <si>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</si>
  <si>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</si>
  <si>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</si>
  <si>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</si>
  <si>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</si>
  <si>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</si>
  <si>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</si>
  <si>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</si>
  <si>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</si>
  <si>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</si>
  <si>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</si>
  <si>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</si>
  <si>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</si>
  <si>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</si>
  <si>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</si>
  <si>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</si>
  <si>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</si>
  <si>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</si>
  <si>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</si>
  <si>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</si>
  <si>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</si>
  <si>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</si>
  <si>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</si>
  <si>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</si>
  <si>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</si>
  <si>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</si>
  <si>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</si>
  <si>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</si>
  <si>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</si>
  <si>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</si>
  <si>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</si>
  <si>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</si>
  <si>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</si>
  <si>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</si>
  <si>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</si>
  <si>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</si>
  <si>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</si>
  <si>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</si>
  <si>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</si>
  <si>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</si>
  <si>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</si>
  <si>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</si>
  <si>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</si>
  <si>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</si>
  <si>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</si>
  <si>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</si>
  <si>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</si>
  <si>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</si>
  <si>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</si>
  <si>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</si>
  <si>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</si>
  <si>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</si>
  <si>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</si>
  <si>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</si>
  <si>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</si>
  <si>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</si>
  <si>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</si>
  <si>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</si>
  <si>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</si>
  <si>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</si>
  <si>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</si>
  <si>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</si>
  <si>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</si>
  <si>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</si>
  <si>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</si>
  <si>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</si>
  <si>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</si>
  <si>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</si>
  <si>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</si>
  <si>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</si>
  <si>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</si>
  <si>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</si>
  <si>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</si>
  <si>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</si>
  <si>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</si>
  <si>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</si>
  <si>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</si>
  <si>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</si>
  <si>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</si>
  <si>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</si>
  <si>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</si>
  <si>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</si>
  <si>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</si>
  <si>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</si>
  <si>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</si>
  <si>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</si>
  <si>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</si>
  <si>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</si>
  <si>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</si>
  <si>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</si>
  <si>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</si>
  <si>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</si>
  <si>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</si>
  <si>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</si>
  <si>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</si>
  <si>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</si>
  <si>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</si>
  <si>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</si>
  <si>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</si>
  <si>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</si>
  <si>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</si>
  <si>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</si>
  <si>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</si>
  <si>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</si>
  <si>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</si>
  <si>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</si>
  <si>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</si>
  <si>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</si>
  <si>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</si>
  <si>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</si>
  <si>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</si>
  <si>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</si>
  <si>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</si>
  <si>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</si>
  <si>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</si>
  <si>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</si>
  <si>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</si>
  <si>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</si>
  <si>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</si>
  <si>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</si>
  <si>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</si>
  <si>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</si>
  <si>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</si>
  <si>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</si>
  <si>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</si>
  <si>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</si>
  <si>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</si>
  <si>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</si>
  <si>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</si>
  <si>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</si>
  <si>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</si>
  <si>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</si>
  <si>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</si>
  <si>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</si>
  <si>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</si>
  <si>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</si>
  <si>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</si>
  <si>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</si>
  <si>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</si>
  <si>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</si>
  <si>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</si>
  <si>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</si>
  <si>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</si>
  <si>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</si>
  <si>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</si>
  <si>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</si>
  <si>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</si>
  <si>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</si>
  <si>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</si>
  <si>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</si>
  <si>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</si>
  <si>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</si>
  <si>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</si>
  <si>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</si>
  <si>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</si>
  <si>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</si>
  <si>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</si>
  <si>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</si>
  <si>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</si>
  <si>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</si>
  <si>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</si>
  <si>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</si>
  <si>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</si>
  <si>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</si>
  <si>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</si>
  <si>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</si>
  <si>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</si>
  <si>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</si>
  <si>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</si>
  <si>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</si>
  <si>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</si>
  <si>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</si>
  <si>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</si>
  <si>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</si>
  <si>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</si>
  <si>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</si>
  <si>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</si>
  <si>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</si>
  <si>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</si>
  <si>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</si>
  <si>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</si>
  <si>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</si>
  <si>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</si>
  <si>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</si>
  <si>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</si>
  <si>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</si>
  <si>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</si>
  <si>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</si>
  <si>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</si>
  <si>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</si>
  <si>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</si>
  <si>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</si>
  <si>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</si>
  <si>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</si>
  <si>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</si>
  <si>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</si>
  <si>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</si>
  <si>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</si>
  <si>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</si>
  <si>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</si>
  <si>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</si>
  <si>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</si>
  <si>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</si>
  <si>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</si>
  <si>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</si>
  <si>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</si>
  <si>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</si>
  <si>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</si>
  <si>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</si>
  <si>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</si>
  <si>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</si>
  <si>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</si>
  <si>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</si>
  <si>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</si>
  <si>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</si>
  <si>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</si>
  <si>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</si>
  <si>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</si>
  <si>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</si>
  <si>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</si>
  <si>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</si>
  <si>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</si>
  <si>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</si>
  <si>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</si>
  <si>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</si>
  <si>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</si>
  <si>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</si>
  <si>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</si>
  <si>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</si>
  <si>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</si>
  <si>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</si>
  <si>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</si>
  <si>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</si>
  <si>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</si>
  <si>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</si>
  <si>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</si>
  <si>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</si>
  <si>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</si>
  <si>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</si>
  <si>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</si>
  <si>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</si>
  <si>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</si>
  <si>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</si>
  <si>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</si>
  <si>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</si>
  <si>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</si>
  <si>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</si>
  <si>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</si>
  <si>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</si>
  <si>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</si>
  <si>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</si>
  <si>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</si>
  <si>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</si>
  <si>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</si>
  <si>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</si>
  <si>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</si>
  <si>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</si>
  <si>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</si>
  <si>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</si>
  <si>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</si>
  <si>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</si>
  <si>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</si>
  <si>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</si>
  <si>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</si>
  <si>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</si>
  <si>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</si>
  <si>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</si>
  <si>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</si>
  <si>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</si>
  <si>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</si>
  <si>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</si>
  <si>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</si>
  <si>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</si>
  <si>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</si>
  <si>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</si>
  <si>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</si>
  <si>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</si>
  <si>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</si>
  <si>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</si>
  <si>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</si>
  <si>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</si>
  <si>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</si>
  <si>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</si>
  <si>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</si>
  <si>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</si>
  <si>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</si>
  <si>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</si>
  <si>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</si>
  <si>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</si>
  <si>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</si>
  <si>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</si>
  <si>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</si>
  <si>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</si>
  <si>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</si>
  <si>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</si>
  <si>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</si>
  <si>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</si>
  <si>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</si>
  <si>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</si>
  <si>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</si>
  <si>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</si>
  <si>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</si>
  <si>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</si>
  <si>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</si>
  <si>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</si>
  <si>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</si>
  <si>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</si>
  <si>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</si>
  <si>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</si>
  <si>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</si>
  <si>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</si>
  <si>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</si>
  <si>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</si>
  <si>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</si>
  <si>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</si>
  <si>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</si>
  <si>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</si>
  <si>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</si>
  <si>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</si>
  <si>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</si>
  <si>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</si>
  <si>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</si>
  <si>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</si>
  <si>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</si>
  <si>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</si>
  <si>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</si>
  <si>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</si>
  <si>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</si>
  <si>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</si>
  <si>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</si>
  <si>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</si>
  <si>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</si>
  <si>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</si>
  <si>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</si>
  <si>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</si>
  <si>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</si>
  <si>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</si>
  <si>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</si>
  <si>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</si>
  <si>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</si>
  <si>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</si>
  <si>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</si>
  <si>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</si>
  <si>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</si>
  <si>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</si>
  <si>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</si>
  <si>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</si>
  <si>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</si>
  <si>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</si>
  <si>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</si>
  <si>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</si>
  <si>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</si>
  <si>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</si>
  <si>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</si>
  <si>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</si>
  <si>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</si>
  <si>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</si>
  <si>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</si>
  <si>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</si>
  <si>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</si>
  <si>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</si>
  <si>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</si>
  <si>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</si>
  <si>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</si>
  <si>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</si>
  <si>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</si>
  <si>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</si>
  <si>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</si>
  <si>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</si>
  <si>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</si>
  <si>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</si>
  <si>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</si>
  <si>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</si>
  <si>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</si>
  <si>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</si>
  <si>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</si>
  <si>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</si>
  <si>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</si>
  <si>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</si>
  <si>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</si>
  <si>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</si>
  <si>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</si>
  <si>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</si>
  <si>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</si>
  <si>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</si>
  <si>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</si>
  <si>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</si>
  <si>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</si>
  <si>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</si>
  <si>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</si>
  <si>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</si>
  <si>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</si>
  <si>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</si>
  <si>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</si>
  <si>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</si>
  <si>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</si>
  <si>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</si>
  <si>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</si>
  <si>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</si>
  <si>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</si>
  <si>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</si>
  <si>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</si>
  <si>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</si>
  <si>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</si>
  <si>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</si>
  <si>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</si>
  <si>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</si>
  <si>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</si>
  <si>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</si>
  <si>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</si>
  <si>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</si>
  <si>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</si>
  <si>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</si>
  <si>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</si>
  <si>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</si>
  <si>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</si>
  <si>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</si>
  <si>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</si>
  <si>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</si>
  <si>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</si>
  <si>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</si>
  <si>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</si>
  <si>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</si>
  <si>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</si>
  <si>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</si>
  <si>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</si>
  <si>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</si>
  <si>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</si>
  <si>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</si>
  <si>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</si>
  <si>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</si>
  <si>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</si>
  <si>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</si>
  <si>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</si>
  <si>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</si>
  <si>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</si>
  <si>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</si>
  <si>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</si>
  <si>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</si>
  <si>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</si>
  <si>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</si>
  <si>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</si>
  <si>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</si>
  <si>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</si>
  <si>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</si>
  <si>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</si>
  <si>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</si>
  <si>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</si>
  <si>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</si>
  <si>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</si>
  <si>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</si>
  <si>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</si>
  <si>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</si>
  <si>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</si>
  <si>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</si>
  <si>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</si>
  <si>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</si>
  <si>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</si>
  <si>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</si>
  <si>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</si>
  <si>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</si>
  <si>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</si>
  <si>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</si>
  <si>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</si>
  <si>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</si>
  <si>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</si>
  <si>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</si>
  <si>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</si>
  <si>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</si>
  <si>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</si>
  <si>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</si>
  <si>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</si>
  <si>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</si>
  <si>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</si>
  <si>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</si>
  <si>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</si>
  <si>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</si>
  <si>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</si>
  <si>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</si>
  <si>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</si>
  <si>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</si>
  <si>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</si>
  <si>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</si>
  <si>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</si>
  <si>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</si>
  <si>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</si>
  <si>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</si>
  <si>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</si>
  <si>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</si>
  <si>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</si>
  <si>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</si>
  <si>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</si>
  <si>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</si>
  <si>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</si>
  <si>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</si>
  <si>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</si>
  <si>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</si>
  <si>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</si>
  <si>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</si>
  <si>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</si>
  <si>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</si>
  <si>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</si>
  <si>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</si>
  <si>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</si>
  <si>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</si>
  <si>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</si>
  <si>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</si>
  <si>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</si>
  <si>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</si>
  <si>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</si>
  <si>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</si>
  <si>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</si>
  <si>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</si>
  <si>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</si>
  <si>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</si>
  <si>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</si>
  <si>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</si>
  <si>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</si>
  <si>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</si>
  <si>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</si>
  <si>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</si>
  <si>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</si>
  <si>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</si>
  <si>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</si>
  <si>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</si>
  <si>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</si>
  <si>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</si>
  <si>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</si>
  <si>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</si>
  <si>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</si>
  <si>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</si>
  <si>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</si>
  <si>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</si>
  <si>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</si>
  <si>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</si>
  <si>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</si>
  <si>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</si>
  <si>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</si>
  <si>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</si>
  <si>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</si>
  <si>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</si>
  <si>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</si>
  <si>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</si>
  <si>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</si>
  <si>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</si>
  <si>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</si>
  <si>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</si>
  <si>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</si>
  <si>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</si>
  <si>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</si>
  <si>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</si>
  <si>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</si>
  <si>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</si>
  <si>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</si>
  <si>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</si>
  <si>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</si>
  <si>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</si>
  <si>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</si>
  <si>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</si>
  <si>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</si>
  <si>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</si>
  <si>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</si>
  <si>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</si>
  <si>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</si>
  <si>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</si>
  <si>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</si>
  <si>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</si>
  <si>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</si>
  <si>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</si>
  <si>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</si>
  <si>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</si>
  <si>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</si>
  <si>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</si>
  <si>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</si>
  <si>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</si>
  <si>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</si>
  <si>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</si>
  <si>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</si>
  <si>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</si>
  <si>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</si>
  <si>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</si>
  <si>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</si>
  <si>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</si>
  <si>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</si>
  <si>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</si>
  <si>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</si>
  <si>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</si>
  <si>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</si>
  <si>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</si>
  <si>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</si>
  <si>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</si>
  <si>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</si>
  <si>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</si>
  <si>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</si>
  <si>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</si>
  <si>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</si>
  <si>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</si>
  <si>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</si>
  <si>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</si>
  <si>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</si>
  <si>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</si>
  <si>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</si>
  <si>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</si>
  <si>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</si>
  <si>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</si>
  <si>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</si>
  <si>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</si>
  <si>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</si>
  <si>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</si>
  <si>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</si>
  <si>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</si>
  <si>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</si>
  <si>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</si>
  <si>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</si>
  <si>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</si>
  <si>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</si>
  <si>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</si>
  <si>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</si>
  <si>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</si>
  <si>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</si>
  <si>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</si>
  <si>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</si>
  <si>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</si>
  <si>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</si>
  <si>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</si>
  <si>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</si>
  <si>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</si>
  <si>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</si>
  <si>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</si>
  <si>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</si>
  <si>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</si>
  <si>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</si>
  <si>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</si>
  <si>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</si>
  <si>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</si>
  <si>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</si>
  <si>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</si>
  <si>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</si>
  <si>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</si>
  <si>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</si>
  <si>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</si>
  <si>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</si>
  <si>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</si>
  <si>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</si>
  <si>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</si>
  <si>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</si>
  <si>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</si>
  <si>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</si>
  <si>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</si>
  <si>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</si>
  <si>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</si>
  <si>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</si>
  <si>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</si>
  <si>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</si>
  <si>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</si>
  <si>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</si>
  <si>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</si>
  <si>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</si>
  <si>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</si>
  <si>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</si>
  <si>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</si>
  <si>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</si>
  <si>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</si>
  <si>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</si>
  <si>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</si>
  <si>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</si>
  <si>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</si>
  <si>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</si>
  <si>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</si>
  <si>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</si>
  <si>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</si>
  <si>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</si>
  <si>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</si>
  <si>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</si>
  <si>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</si>
  <si>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</si>
  <si>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</si>
  <si>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</si>
  <si>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</si>
  <si>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</si>
  <si>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</si>
  <si>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</si>
  <si>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</si>
  <si>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</si>
  <si>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</si>
  <si>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</si>
  <si>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</si>
  <si>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</si>
  <si>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</si>
  <si>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</si>
  <si>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</si>
  <si>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</si>
  <si>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</si>
  <si>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</si>
  <si>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</si>
  <si>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</si>
  <si>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</si>
  <si>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</si>
  <si>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</si>
  <si>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</si>
  <si>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</si>
  <si>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</si>
  <si>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</si>
  <si>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</si>
  <si>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</si>
  <si>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</si>
  <si>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</si>
  <si>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</si>
  <si>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</si>
  <si>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</si>
  <si>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</si>
  <si>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</si>
  <si>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</si>
  <si>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</si>
  <si>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</si>
  <si>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</si>
  <si>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</si>
  <si>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</si>
  <si>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</si>
  <si>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</si>
  <si>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</si>
  <si>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</si>
  <si>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</si>
  <si>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</si>
  <si>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</si>
  <si>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</si>
  <si>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</si>
  <si>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</si>
  <si>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</si>
  <si>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</si>
  <si>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</si>
  <si>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</si>
  <si>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</si>
  <si>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</si>
  <si>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</si>
  <si>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</si>
  <si>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</si>
  <si>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</si>
  <si>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</si>
  <si>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</si>
  <si>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</si>
  <si>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</si>
  <si>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</si>
  <si>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</si>
  <si>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</si>
  <si>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</si>
  <si>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</si>
  <si>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</si>
  <si>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</si>
  <si>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</si>
  <si>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</si>
  <si>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</si>
  <si>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</si>
  <si>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</si>
  <si>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</si>
  <si>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</si>
  <si>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</si>
  <si>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</si>
  <si>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</si>
  <si>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</si>
  <si>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</si>
  <si>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</si>
  <si>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</si>
  <si>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</si>
  <si>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</si>
  <si>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</si>
  <si>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</si>
  <si>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</si>
  <si>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</si>
  <si>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</si>
  <si>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</si>
  <si>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</si>
  <si>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</si>
  <si>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</si>
  <si>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</si>
  <si>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</si>
  <si>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</si>
  <si>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</si>
  <si>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</si>
  <si>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</si>
  <si>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</si>
  <si>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</si>
  <si>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</si>
  <si>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</si>
  <si>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</si>
  <si>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</si>
  <si>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</si>
  <si>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</si>
  <si>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</si>
  <si>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</si>
  <si>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</si>
  <si>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</si>
  <si>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</si>
  <si>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</si>
  <si>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</si>
  <si>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</si>
  <si>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</si>
  <si>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</si>
  <si>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</si>
  <si>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</si>
  <si>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</si>
  <si>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</si>
  <si>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</si>
  <si>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</si>
  <si>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</si>
  <si>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</si>
  <si>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</si>
  <si>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</si>
  <si>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</si>
  <si>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</si>
  <si>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</si>
  <si>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</si>
  <si>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</si>
  <si>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</si>
  <si>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</si>
  <si>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</si>
  <si>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</si>
  <si>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</si>
  <si>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</si>
  <si>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</si>
  <si>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</si>
  <si>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</si>
  <si>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</si>
  <si>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</si>
  <si>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</si>
  <si>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</si>
  <si>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</si>
  <si>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</si>
  <si>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</si>
  <si>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</si>
  <si>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</si>
  <si>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</si>
  <si>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</si>
  <si>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</si>
  <si>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</si>
  <si>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</si>
  <si>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</si>
  <si>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</si>
  <si>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</si>
  <si>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</si>
  <si>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</si>
  <si>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</si>
  <si>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</si>
  <si>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</si>
  <si>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</si>
  <si>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</si>
  <si>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</si>
  <si>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</si>
  <si>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</si>
  <si>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</si>
  <si>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</si>
  <si>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</si>
  <si>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</si>
  <si>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</si>
  <si>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</si>
  <si>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</si>
  <si>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</si>
  <si>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</si>
  <si>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</si>
  <si>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</si>
  <si>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</si>
  <si>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</si>
  <si>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</si>
  <si>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</si>
  <si>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</si>
  <si>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</si>
  <si>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</si>
  <si>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</si>
  <si>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</si>
  <si>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</si>
  <si>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</si>
  <si>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</si>
  <si>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</si>
  <si>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</si>
  <si>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</si>
  <si>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</si>
  <si>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</si>
  <si>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</si>
  <si>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</si>
  <si>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</si>
  <si>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</si>
  <si>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</si>
  <si>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</si>
  <si>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</si>
  <si>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</si>
  <si>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</si>
  <si>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</si>
  <si>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</si>
  <si>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</si>
  <si>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</si>
  <si>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</si>
  <si>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</si>
  <si>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</si>
  <si>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</si>
  <si>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</si>
  <si>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</si>
  <si>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</si>
  <si>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</si>
  <si>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</si>
  <si>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</si>
  <si>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</si>
  <si>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</si>
  <si>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</si>
  <si>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</si>
  <si>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</si>
  <si>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</si>
  <si>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</si>
  <si>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</si>
  <si>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</si>
  <si>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</si>
  <si>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</si>
  <si>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</si>
  <si>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</si>
  <si>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</si>
  <si>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</si>
  <si>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</si>
  <si>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</si>
  <si>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</si>
  <si>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</si>
  <si>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</si>
  <si>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</si>
  <si>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</si>
  <si>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</si>
  <si>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</si>
  <si>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</si>
  <si>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</si>
  <si>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</si>
  <si>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</si>
  <si>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</si>
  <si>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</si>
  <si>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</si>
  <si>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</si>
  <si>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</si>
  <si>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</si>
  <si>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</si>
  <si>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</si>
  <si>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</si>
  <si>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</si>
  <si>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</si>
  <si>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</si>
  <si>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</si>
  <si>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</si>
  <si>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</si>
  <si>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</si>
  <si>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</si>
  <si>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</si>
  <si>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</si>
  <si>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</si>
  <si>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</si>
  <si>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</si>
  <si>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</si>
  <si>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</si>
  <si>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</si>
  <si>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</si>
  <si>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</si>
  <si>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</si>
  <si>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</si>
  <si>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</si>
  <si>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</si>
  <si>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</si>
  <si>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</si>
  <si>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</si>
  <si>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</si>
  <si>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</si>
  <si>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</si>
  <si>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</si>
  <si>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</si>
  <si>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</si>
  <si>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</si>
  <si>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</si>
  <si>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</si>
  <si>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</si>
  <si>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</si>
  <si>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</si>
  <si>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</si>
  <si>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</si>
  <si>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</si>
  <si>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</si>
  <si>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</si>
  <si>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</si>
  <si>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</si>
  <si>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</si>
  <si>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</si>
  <si>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</si>
  <si>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</si>
  <si>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</si>
  <si>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</si>
  <si>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</si>
  <si>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</si>
  <si>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</si>
  <si>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</si>
  <si>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</si>
  <si>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</si>
  <si>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</si>
  <si>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</si>
  <si>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</si>
  <si>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</si>
  <si>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</si>
  <si>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</si>
  <si>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</si>
  <si>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</si>
  <si>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</si>
  <si>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</si>
  <si>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</si>
  <si>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</si>
  <si>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</si>
  <si>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</si>
  <si>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</si>
  <si>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</si>
  <si>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</si>
  <si>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</si>
  <si>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</si>
  <si>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</si>
  <si>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</si>
  <si>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</si>
  <si>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</si>
  <si>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</si>
  <si>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</si>
  <si>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</si>
  <si>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</si>
  <si>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</si>
  <si>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</si>
  <si>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</si>
  <si>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</si>
  <si>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</si>
  <si>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</si>
  <si>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</si>
  <si>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</si>
  <si>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</si>
  <si>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</si>
  <si>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</si>
  <si>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</si>
  <si>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</si>
  <si>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</si>
  <si>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</si>
  <si>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</si>
  <si>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</si>
  <si>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</si>
  <si>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</si>
  <si>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</si>
  <si>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</si>
  <si>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</si>
  <si>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</si>
  <si>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</si>
  <si>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</si>
  <si>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</si>
  <si>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</si>
  <si>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</si>
  <si>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</si>
  <si>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</si>
  <si>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</si>
  <si>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</si>
  <si>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</si>
  <si>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</si>
  <si>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</si>
  <si>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</si>
  <si>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</si>
  <si>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</si>
  <si>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</si>
  <si>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</si>
  <si>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</si>
  <si>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</si>
  <si>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</si>
  <si>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</si>
  <si>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</si>
  <si>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</si>
  <si>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</si>
  <si>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</si>
  <si>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</si>
  <si>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</si>
  <si>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</si>
  <si>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</si>
  <si>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</si>
  <si>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</si>
  <si>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</si>
  <si>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</si>
  <si>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</si>
  <si>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</si>
  <si>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</si>
  <si>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</si>
  <si>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</si>
  <si>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</si>
  <si>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</si>
  <si>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</si>
  <si>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</si>
  <si>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</si>
  <si>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</si>
  <si>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</si>
  <si>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</si>
  <si>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</si>
  <si>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</si>
  <si>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</si>
  <si>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</si>
  <si>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</si>
  <si>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</si>
  <si>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</si>
  <si>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</si>
  <si>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</si>
  <si>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</si>
  <si>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</si>
  <si>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</si>
  <si>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</si>
  <si>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</si>
  <si>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</si>
  <si>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</si>
  <si>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</si>
  <si>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</si>
  <si>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</si>
  <si>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</si>
  <si>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</si>
  <si>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</si>
  <si>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</si>
  <si>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</si>
  <si>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</si>
  <si>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</si>
  <si>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</si>
  <si>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</si>
  <si>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</si>
  <si>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</si>
  <si>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</si>
  <si>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</si>
  <si>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</si>
  <si>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</si>
  <si>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</si>
  <si>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</si>
  <si>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</si>
  <si>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</si>
  <si>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</si>
  <si>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</si>
  <si>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</si>
  <si>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</si>
  <si>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</si>
  <si>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</si>
  <si>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</si>
  <si>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</si>
  <si>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</si>
  <si>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</si>
  <si>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</si>
  <si>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</si>
  <si>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</si>
  <si>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</si>
  <si>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</si>
  <si>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</si>
  <si>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</si>
  <si>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</si>
  <si>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</si>
  <si>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</si>
  <si>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</si>
  <si>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</si>
  <si>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</si>
  <si>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</si>
  <si>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</si>
  <si>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</si>
  <si>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</si>
  <si>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</si>
  <si>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</si>
  <si>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</si>
  <si>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</si>
  <si>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</si>
  <si>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</si>
  <si>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</si>
  <si>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</si>
  <si>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</si>
  <si>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</si>
  <si>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</si>
  <si>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</si>
  <si>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</si>
  <si>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</si>
  <si>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</si>
  <si>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</si>
  <si>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</si>
  <si>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</si>
  <si>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</si>
  <si>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</si>
  <si>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</si>
  <si>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</si>
  <si>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</si>
  <si>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</si>
  <si>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</si>
  <si>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</si>
  <si>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</si>
  <si>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</si>
  <si>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</si>
  <si>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</si>
  <si>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</si>
  <si>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</si>
  <si>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</si>
  <si>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</si>
  <si>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</si>
  <si>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</si>
  <si>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</si>
  <si>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</si>
  <si>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</si>
  <si>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</si>
  <si>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</si>
  <si>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</si>
  <si>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</si>
  <si>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</si>
  <si>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</si>
  <si>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</si>
  <si>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</si>
  <si>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</si>
  <si>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</si>
  <si>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</si>
  <si>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</si>
  <si>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</si>
  <si>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</si>
  <si>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</si>
  <si>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</si>
  <si>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</si>
  <si>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</si>
  <si>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</si>
  <si>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</si>
  <si>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</si>
  <si>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</si>
  <si>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</si>
  <si>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</si>
  <si>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</si>
  <si>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</si>
  <si>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</si>
  <si>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</si>
  <si>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</si>
  <si>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</si>
  <si>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</si>
  <si>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</si>
  <si>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</si>
  <si>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</si>
  <si>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</si>
  <si>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</si>
  <si>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</si>
  <si>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</si>
  <si>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</si>
  <si>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</si>
  <si>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</si>
  <si>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</si>
  <si>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</si>
  <si>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</si>
  <si>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</si>
  <si>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</si>
  <si>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</si>
  <si>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</si>
  <si>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</si>
  <si>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</si>
  <si>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</si>
  <si>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</si>
  <si>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</si>
  <si>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</si>
  <si>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</si>
  <si>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</si>
  <si>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</si>
  <si>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</si>
  <si>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</si>
  <si>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</si>
  <si>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</si>
  <si>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</si>
  <si>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</si>
  <si>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</si>
  <si>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</si>
  <si>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</si>
  <si>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</si>
  <si>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</si>
  <si>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</si>
  <si>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</si>
  <si>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</si>
  <si>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</si>
  <si>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</si>
  <si>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</si>
  <si>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</si>
  <si>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</si>
  <si>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</si>
  <si>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</si>
  <si>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</si>
  <si>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</si>
  <si>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</si>
  <si>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</si>
  <si>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</si>
  <si>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</si>
  <si>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</si>
  <si>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</si>
  <si>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</si>
  <si>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</si>
  <si>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</si>
  <si>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</si>
  <si>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</si>
  <si>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</si>
  <si>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</si>
  <si>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</si>
  <si>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</si>
  <si>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</si>
  <si>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</si>
  <si>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</si>
  <si>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</si>
  <si>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</si>
  <si>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</si>
  <si>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</si>
  <si>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</si>
  <si>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</si>
  <si>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</si>
  <si>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</si>
  <si>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</si>
  <si>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</si>
  <si>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</si>
  <si>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</si>
  <si>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</si>
  <si>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</si>
  <si>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</si>
  <si>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</si>
  <si>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</si>
  <si>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</si>
  <si>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</si>
  <si>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</si>
  <si>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</si>
  <si>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</si>
  <si>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</si>
  <si>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</si>
  <si>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</si>
  <si>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</si>
  <si>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</si>
  <si>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</si>
  <si>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</si>
  <si>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</si>
  <si>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</si>
  <si>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</si>
  <si>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</si>
  <si>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</si>
  <si>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</si>
  <si>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</si>
  <si>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</si>
  <si>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</si>
  <si>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</si>
  <si>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</si>
  <si>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</si>
  <si>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</si>
  <si>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</si>
  <si>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</si>
  <si>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</si>
  <si>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</si>
  <si>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</si>
  <si>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</si>
  <si>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</si>
  <si>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</si>
  <si>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</si>
  <si>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</si>
  <si>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</si>
  <si>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</si>
  <si>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</si>
  <si>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</si>
  <si>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</si>
  <si>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</si>
  <si>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</si>
  <si>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</si>
  <si>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</si>
  <si>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</si>
  <si>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</si>
  <si>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</si>
  <si>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</si>
  <si>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</si>
  <si>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</si>
  <si>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</si>
  <si>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</si>
  <si>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</si>
  <si>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</si>
  <si>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</si>
  <si>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</si>
  <si>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</si>
  <si>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</si>
  <si>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</si>
  <si>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</si>
  <si>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</si>
  <si>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</si>
  <si>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</si>
  <si>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</si>
  <si>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</si>
  <si>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</si>
  <si>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</si>
  <si>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</si>
  <si>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</si>
  <si>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</si>
  <si>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</si>
  <si>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</si>
  <si>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</si>
  <si>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</si>
  <si>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</si>
  <si>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</si>
  <si>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</si>
  <si>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</si>
  <si>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</si>
  <si>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</si>
  <si>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</si>
  <si>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</si>
  <si>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</si>
  <si>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</si>
  <si>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</si>
  <si>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</si>
  <si>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</si>
  <si>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</si>
  <si>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</si>
  <si>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</si>
  <si>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</si>
  <si>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</si>
  <si>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</si>
  <si>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</si>
  <si>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</si>
  <si>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</si>
  <si>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</si>
  <si>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</si>
  <si>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</si>
  <si>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</si>
  <si>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</si>
  <si>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</si>
  <si>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</si>
  <si>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</si>
  <si>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</si>
  <si>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</si>
  <si>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</si>
  <si>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</si>
  <si>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</si>
  <si>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</si>
  <si>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</si>
  <si>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</si>
  <si>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</si>
  <si>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</si>
  <si>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</si>
  <si>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</si>
  <si>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</si>
  <si>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</si>
  <si>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</si>
  <si>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</si>
  <si>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</si>
  <si>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</si>
  <si>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</si>
  <si>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</si>
  <si>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</si>
  <si>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</si>
  <si>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</si>
  <si>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</si>
  <si>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</si>
  <si>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</si>
  <si>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</si>
  <si>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</si>
  <si>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</si>
  <si>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</si>
  <si>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</si>
  <si>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</si>
  <si>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</si>
  <si>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</si>
  <si>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</si>
  <si>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</si>
  <si>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</si>
  <si>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</si>
  <si>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</si>
  <si>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</si>
  <si>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</si>
  <si>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</si>
  <si>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</si>
  <si>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</si>
  <si>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</si>
  <si>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</si>
  <si>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</si>
  <si>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</si>
  <si>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</si>
  <si>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</si>
  <si>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</si>
  <si>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</si>
  <si>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</si>
  <si>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</si>
  <si>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</si>
  <si>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</si>
  <si>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</si>
  <si>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</si>
  <si>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</si>
  <si>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</si>
  <si>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</si>
  <si>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</si>
  <si>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</si>
  <si>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</si>
  <si>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</si>
  <si>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</si>
  <si>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</si>
  <si>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</si>
  <si>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</si>
  <si>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</si>
  <si>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</si>
  <si>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</si>
  <si>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</si>
  <si>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</si>
  <si>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</si>
  <si>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</si>
  <si>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</si>
  <si>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</si>
  <si>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</si>
  <si>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</si>
  <si>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</si>
  <si>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</si>
  <si>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</si>
  <si>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</si>
  <si>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</si>
  <si>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</si>
  <si>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</si>
  <si>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</si>
  <si>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</si>
  <si>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</si>
  <si>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</si>
  <si>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</si>
  <si>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</si>
  <si>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</si>
  <si>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</si>
  <si>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</si>
  <si>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</si>
  <si>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</si>
  <si>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</si>
  <si>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</si>
  <si>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</si>
  <si>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</si>
  <si>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</si>
  <si>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</si>
  <si>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</si>
  <si>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</si>
  <si>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</si>
  <si>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</si>
  <si>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</si>
  <si>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</si>
  <si>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</si>
  <si>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</si>
  <si>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</si>
  <si>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</si>
  <si>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</si>
  <si>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</si>
  <si>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</si>
  <si>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</si>
  <si>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</si>
  <si>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</si>
  <si>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</si>
  <si>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</si>
  <si>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</si>
  <si>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</si>
  <si>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</si>
  <si>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</si>
  <si>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</si>
  <si>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</si>
  <si>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</si>
  <si>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</si>
  <si>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</si>
  <si>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</si>
  <si>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</si>
  <si>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</si>
  <si>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</si>
  <si>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</si>
  <si>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</si>
  <si>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</si>
  <si>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</si>
  <si>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</si>
  <si>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</si>
  <si>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</si>
  <si>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</si>
  <si>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</si>
  <si>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</si>
  <si>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</si>
  <si>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</si>
  <si>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</si>
  <si>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</si>
  <si>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</si>
  <si>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</si>
  <si>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</si>
  <si>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</si>
  <si>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</si>
  <si>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</si>
  <si>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</si>
  <si>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</si>
  <si>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</si>
  <si>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</si>
  <si>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</si>
  <si>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</si>
  <si>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</si>
  <si>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</si>
  <si>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</si>
  <si>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</si>
  <si>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</si>
  <si>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</si>
  <si>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</si>
  <si>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</si>
  <si>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</si>
  <si>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</si>
  <si>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</si>
  <si>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</si>
  <si>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</si>
  <si>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</si>
  <si>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</si>
  <si>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</si>
  <si>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</si>
  <si>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</si>
  <si>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</si>
  <si>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</si>
  <si>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</si>
  <si>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</si>
  <si>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</si>
  <si>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</si>
  <si>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</si>
  <si>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</si>
  <si>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</si>
  <si>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</si>
  <si>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</si>
  <si>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</si>
  <si>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</si>
  <si>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</si>
  <si>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</si>
  <si>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</si>
  <si>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</si>
  <si>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</si>
  <si>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</si>
  <si>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</si>
  <si>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</si>
  <si>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</si>
  <si>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</si>
  <si>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</si>
  <si>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</si>
  <si>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</si>
  <si>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</si>
  <si>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</si>
  <si>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</si>
  <si>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</si>
  <si>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</si>
  <si>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</si>
  <si>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</si>
  <si>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</si>
  <si>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</si>
  <si>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</si>
  <si>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</si>
  <si>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</si>
  <si>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</si>
  <si>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</si>
  <si>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</si>
  <si>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</si>
  <si>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</si>
  <si>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</si>
  <si>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</si>
  <si>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</si>
  <si>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</si>
  <si>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</si>
  <si>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</si>
  <si>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</si>
  <si>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</si>
  <si>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</si>
  <si>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</si>
  <si>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</si>
  <si>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</si>
  <si>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</si>
  <si>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</si>
  <si>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</si>
  <si>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</si>
  <si>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</si>
  <si>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</si>
  <si>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</si>
  <si>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</si>
  <si>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</si>
  <si>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</si>
  <si>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</si>
  <si>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</si>
  <si>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</si>
  <si>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</si>
  <si>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</si>
  <si>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</si>
  <si>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</si>
  <si>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</si>
  <si>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</si>
  <si>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</si>
  <si>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</si>
  <si>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</si>
  <si>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</si>
  <si>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</si>
  <si>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</si>
  <si>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</si>
  <si>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</si>
  <si>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</si>
  <si>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</si>
  <si>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</si>
  <si>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</si>
  <si>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</si>
  <si>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</si>
  <si>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</si>
  <si>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</si>
  <si>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</si>
  <si>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</si>
  <si>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</si>
  <si>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</si>
  <si>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</si>
  <si>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</si>
  <si>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</si>
  <si>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</si>
  <si>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</si>
  <si>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</si>
  <si>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</si>
  <si>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</si>
  <si>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</si>
  <si>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</si>
  <si>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</si>
  <si>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</si>
  <si>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</si>
  <si>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</si>
  <si>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</si>
  <si>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</si>
  <si>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</si>
  <si>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</si>
  <si>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</si>
  <si>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</si>
  <si>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</si>
  <si>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</si>
  <si>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</si>
  <si>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</si>
  <si>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</si>
  <si>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</si>
  <si>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</si>
  <si>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</si>
  <si>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</si>
  <si>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</si>
  <si>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</si>
  <si>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</si>
  <si>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</si>
  <si>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</si>
  <si>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</si>
  <si>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</si>
  <si>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</si>
  <si>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</si>
  <si>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</si>
  <si>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</si>
  <si>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</si>
  <si>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</si>
  <si>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</si>
  <si>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</si>
  <si>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</si>
  <si>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</si>
  <si>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</si>
  <si>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</si>
  <si>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</si>
  <si>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</si>
  <si>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</si>
  <si>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</si>
  <si>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</si>
  <si>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</si>
  <si>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</si>
  <si>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</si>
  <si>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</si>
  <si>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</si>
  <si>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</si>
  <si>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</si>
  <si>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</si>
  <si>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</si>
  <si>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</si>
  <si>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</si>
  <si>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</si>
  <si>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</si>
  <si>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</si>
  <si>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</si>
  <si>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</si>
  <si>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</si>
  <si>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</si>
  <si>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</si>
  <si>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</si>
  <si>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</si>
  <si>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</si>
  <si>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</si>
  <si>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</si>
  <si>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</si>
  <si>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</si>
  <si>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</si>
  <si>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</si>
  <si>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</si>
  <si>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</si>
  <si>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</si>
  <si>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</si>
  <si>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</si>
  <si>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</si>
  <si>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</si>
  <si>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</si>
  <si>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</si>
  <si>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</si>
  <si>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</si>
  <si>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</si>
  <si>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</si>
  <si>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</si>
  <si>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</si>
  <si>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</si>
  <si>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</si>
  <si>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</si>
  <si>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</si>
  <si>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</si>
  <si>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</si>
  <si>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</si>
  <si>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</si>
  <si>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</si>
  <si>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</si>
  <si>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</si>
  <si>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</si>
  <si>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</si>
  <si>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</si>
  <si>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</si>
  <si>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</si>
  <si>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</si>
  <si>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</si>
  <si>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</si>
  <si>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</si>
  <si>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</si>
  <si>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</si>
  <si>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</si>
  <si>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</si>
  <si>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</si>
  <si>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</si>
  <si>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</si>
  <si>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</si>
  <si>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</si>
  <si>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</si>
  <si>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</si>
  <si>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</si>
  <si>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</si>
  <si>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</si>
  <si>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</si>
  <si>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</si>
  <si>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</si>
  <si>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</si>
  <si>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</si>
  <si>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</si>
  <si>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</si>
  <si>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</si>
  <si>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</si>
  <si>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</si>
  <si>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</si>
  <si>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</si>
  <si>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</si>
  <si>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</si>
  <si>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</si>
  <si>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</si>
  <si>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</si>
  <si>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</si>
  <si>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</si>
  <si>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</si>
  <si>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</si>
  <si>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</si>
  <si>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</si>
  <si>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</si>
  <si>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</si>
  <si>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</si>
  <si>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</si>
  <si>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</si>
  <si>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</si>
  <si>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</si>
  <si>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</si>
  <si>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</si>
  <si>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</si>
  <si>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</si>
  <si>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</si>
  <si>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</si>
  <si>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</si>
  <si>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</si>
  <si>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</si>
  <si>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</si>
  <si>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</si>
  <si>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</si>
  <si>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</si>
  <si>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</si>
  <si>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</si>
  <si>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</si>
  <si>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</si>
  <si>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</si>
  <si>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</si>
  <si>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</si>
  <si>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</si>
  <si>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</si>
  <si>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</si>
  <si>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</si>
  <si>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</si>
  <si>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</si>
  <si>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</si>
  <si>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</si>
  <si>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</si>
  <si>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</si>
  <si>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</si>
  <si>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</si>
  <si>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</si>
  <si>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</si>
  <si>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</si>
  <si>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</si>
  <si>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</si>
  <si>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</si>
  <si>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</si>
  <si>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</si>
  <si>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</si>
  <si>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</si>
  <si>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</si>
  <si>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</si>
  <si>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</si>
  <si>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</si>
  <si>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</si>
  <si>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</si>
  <si>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</si>
  <si>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</si>
  <si>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</si>
  <si>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</si>
  <si>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</si>
  <si>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</si>
  <si>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</si>
  <si>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</si>
  <si>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</si>
  <si>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</si>
  <si>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</si>
  <si>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</si>
  <si>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</si>
  <si>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</si>
  <si>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</si>
  <si>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</si>
  <si>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</si>
  <si>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</si>
  <si>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</si>
  <si>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</si>
  <si>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</si>
  <si>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</si>
  <si>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</si>
  <si>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</si>
  <si>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</si>
  <si>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</si>
  <si>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</si>
  <si>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</si>
  <si>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</si>
  <si>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</si>
  <si>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</si>
  <si>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</si>
  <si>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</si>
  <si>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</si>
  <si>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</si>
  <si>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</si>
  <si>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</si>
  <si>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</si>
  <si>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</si>
  <si>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</si>
  <si>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</si>
  <si>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</si>
  <si>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</si>
  <si>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</si>
  <si>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</si>
  <si>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</si>
  <si>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</si>
  <si>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</si>
  <si>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</si>
  <si>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</si>
  <si>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</si>
  <si>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</si>
  <si>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</si>
  <si>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</si>
  <si>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</si>
  <si>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</si>
  <si>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</si>
  <si>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</si>
  <si>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</si>
  <si>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</si>
  <si>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</si>
  <si>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</si>
  <si>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</si>
  <si>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</si>
  <si>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</si>
  <si>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</si>
  <si>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</si>
  <si>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</si>
  <si>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</si>
  <si>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</si>
  <si>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</si>
  <si>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</si>
  <si>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</si>
  <si>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</si>
  <si>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</si>
  <si>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</si>
  <si>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</si>
  <si>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</si>
  <si>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</si>
  <si>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</si>
  <si>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</si>
  <si>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</si>
  <si>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</si>
  <si>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</si>
  <si>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</si>
  <si>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</si>
  <si>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</si>
  <si>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</si>
  <si>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</si>
  <si>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</si>
  <si>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</si>
  <si>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</si>
  <si>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</si>
  <si>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</si>
  <si>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</si>
  <si>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</si>
  <si>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</si>
  <si>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</si>
  <si>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</si>
  <si>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</si>
  <si>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</si>
  <si>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</si>
  <si>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</si>
  <si>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</si>
  <si>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</si>
  <si>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</si>
  <si>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</si>
  <si>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</si>
  <si>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</si>
  <si>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</si>
  <si>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</si>
  <si>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</si>
  <si>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</si>
  <si>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</si>
  <si>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</si>
  <si>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</si>
  <si>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</si>
  <si>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</si>
  <si>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</si>
  <si>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</si>
  <si>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</si>
  <si>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</si>
  <si>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</si>
  <si>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</si>
  <si>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</si>
  <si>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</si>
  <si>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</si>
  <si>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</si>
  <si>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</si>
  <si>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</si>
  <si>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</si>
  <si>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</si>
  <si>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</si>
  <si>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</si>
  <si>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</si>
  <si>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</si>
  <si>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</si>
  <si>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</si>
  <si>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</si>
  <si>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</si>
  <si>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</si>
  <si>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</si>
  <si>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</si>
  <si>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</si>
  <si>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</si>
  <si>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</si>
  <si>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</si>
  <si>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</si>
  <si>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</si>
  <si>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</si>
  <si>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</si>
  <si>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</si>
  <si>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</si>
  <si>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</si>
  <si>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</si>
  <si>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</si>
  <si>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</si>
  <si>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</si>
  <si>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</si>
  <si>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</si>
  <si>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</si>
  <si>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</si>
  <si>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</si>
  <si>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</si>
  <si>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</si>
  <si>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</si>
  <si>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</si>
  <si>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</si>
  <si>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</si>
  <si>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</si>
  <si>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</si>
  <si>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</si>
  <si>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</si>
  <si>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</si>
  <si>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</si>
  <si>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</si>
  <si>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</si>
  <si>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</si>
  <si>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</si>
  <si>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</si>
  <si>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</si>
  <si>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</si>
  <si>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</si>
  <si>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</si>
  <si>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</si>
  <si>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</si>
  <si>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</si>
  <si>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</si>
  <si>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</si>
  <si>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</si>
  <si>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</si>
  <si>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</si>
  <si>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</si>
  <si>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</si>
  <si>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</si>
  <si>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</si>
  <si>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</si>
  <si>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</si>
  <si>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</si>
  <si>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</si>
  <si>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</si>
  <si>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</si>
  <si>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</si>
  <si>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</si>
  <si>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</si>
  <si>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</si>
  <si>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</si>
  <si>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</si>
  <si>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</si>
  <si>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</si>
  <si>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</si>
  <si>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</si>
  <si>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</si>
  <si>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</si>
  <si>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</si>
  <si>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</si>
  <si>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</si>
  <si>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</si>
  <si>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</si>
  <si>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</si>
  <si>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</si>
  <si>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</si>
  <si>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</si>
  <si>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</si>
  <si>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</si>
  <si>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</si>
  <si>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</si>
  <si>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</si>
  <si>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</si>
  <si>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</si>
  <si>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</si>
  <si>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</si>
  <si>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</si>
  <si>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</si>
  <si>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</si>
  <si>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</si>
  <si>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</si>
  <si>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</si>
  <si>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</si>
  <si>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</si>
  <si>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</si>
  <si>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</si>
  <si>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</si>
  <si>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</si>
  <si>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</si>
  <si>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</si>
  <si>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</si>
  <si>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</si>
  <si>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</si>
  <si>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</si>
  <si>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</si>
  <si>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</si>
  <si>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</si>
  <si>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</si>
  <si>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</si>
  <si>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</si>
  <si>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</si>
  <si>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</si>
  <si>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</si>
  <si>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</si>
  <si>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</si>
  <si>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</si>
  <si>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</si>
  <si>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</si>
  <si>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</si>
  <si>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</si>
  <si>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</si>
  <si>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</si>
  <si>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</si>
  <si>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</si>
  <si>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</si>
  <si>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</si>
  <si>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</si>
  <si>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</si>
  <si>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</si>
  <si>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</si>
  <si>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</si>
  <si>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</si>
  <si>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</si>
  <si>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</si>
  <si>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</si>
  <si>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</si>
  <si>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</si>
  <si>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</si>
  <si>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</si>
  <si>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</si>
  <si>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</si>
  <si>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</si>
  <si>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</si>
  <si>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</si>
  <si>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</si>
  <si>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</si>
  <si>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</si>
  <si>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</si>
  <si>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</si>
  <si>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</si>
  <si>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</si>
  <si>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</si>
  <si>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</si>
  <si>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</si>
  <si>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</si>
  <si>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</si>
  <si>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</si>
  <si>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</si>
  <si>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</si>
  <si>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</si>
  <si>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</si>
  <si>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</si>
  <si>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</si>
  <si>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</si>
  <si>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</si>
  <si>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</si>
  <si>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</si>
  <si>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</si>
  <si>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</si>
  <si>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</si>
  <si>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</si>
  <si>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</si>
  <si>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</si>
  <si>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</si>
  <si>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</si>
  <si>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</si>
  <si>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</si>
  <si>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</si>
  <si>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</si>
  <si>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</si>
  <si>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</si>
  <si>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</si>
  <si>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</si>
  <si>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</si>
  <si>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</si>
  <si>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</si>
  <si>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</si>
  <si>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</si>
  <si>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</si>
  <si>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</si>
  <si>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</si>
  <si>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</si>
  <si>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</si>
  <si>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</si>
  <si>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</si>
  <si>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</si>
  <si>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</si>
  <si>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</si>
  <si>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</si>
  <si>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</si>
  <si>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</si>
  <si>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</si>
  <si>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</si>
  <si>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</si>
  <si>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</si>
  <si>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</si>
  <si>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</si>
  <si>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</si>
  <si>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</si>
  <si>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</si>
  <si>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</si>
  <si>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</si>
  <si>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</si>
  <si>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</si>
  <si>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</si>
  <si>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</si>
  <si>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</si>
  <si>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</si>
  <si>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</si>
  <si>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</si>
  <si>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</si>
  <si>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</si>
  <si>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</si>
  <si>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</si>
  <si>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</si>
  <si>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</si>
  <si>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</si>
  <si>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</si>
  <si>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</si>
  <si>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</si>
  <si>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</si>
  <si>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</si>
  <si>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</si>
  <si>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</si>
  <si>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</si>
  <si>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</si>
  <si>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</si>
  <si>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</si>
  <si>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</si>
  <si>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</si>
  <si>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</si>
  <si>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</si>
  <si>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</si>
  <si>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</si>
  <si>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</si>
  <si>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</si>
  <si>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</si>
  <si>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</si>
  <si>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</si>
  <si>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</si>
  <si>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</si>
  <si>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</si>
  <si>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</si>
  <si>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</si>
  <si>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</si>
  <si>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</si>
  <si>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</si>
  <si>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</si>
  <si>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</si>
  <si>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</si>
  <si>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</si>
  <si>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</si>
  <si>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</si>
  <si>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</si>
  <si>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</si>
  <si>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</si>
  <si>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</si>
  <si>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</si>
  <si>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</si>
  <si>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</si>
  <si>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</si>
  <si>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</si>
  <si>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</si>
  <si>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</si>
  <si>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</si>
  <si>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</si>
  <si>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</si>
  <si>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</si>
  <si>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</si>
  <si>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</si>
  <si>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</si>
  <si>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</si>
  <si>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</si>
  <si>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</si>
  <si>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</si>
  <si>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</si>
  <si>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</si>
  <si>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</si>
  <si>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</si>
  <si>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</si>
  <si>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</si>
  <si>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</si>
  <si>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</si>
  <si>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</si>
  <si>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</si>
  <si>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</si>
  <si>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</si>
  <si>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</si>
  <si>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</si>
  <si>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</si>
  <si>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</si>
  <si>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</si>
  <si>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</si>
  <si>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</si>
  <si>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</si>
  <si>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</si>
  <si>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</si>
  <si>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</si>
  <si>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</si>
  <si>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</si>
  <si>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</si>
  <si>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</si>
  <si>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</si>
  <si>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</si>
  <si>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</si>
  <si>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</si>
  <si>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</si>
  <si>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</si>
  <si>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</si>
  <si>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</si>
  <si>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</si>
  <si>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</si>
  <si>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</si>
  <si>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</si>
  <si>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</si>
  <si>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</si>
  <si>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</si>
  <si>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</si>
  <si>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</si>
  <si>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</si>
  <si>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</si>
  <si>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</si>
  <si>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</si>
  <si>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</si>
  <si>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</si>
  <si>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</si>
  <si>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</si>
  <si>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</si>
  <si>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</si>
  <si>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</si>
  <si>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</si>
  <si>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</si>
  <si>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</si>
  <si>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</si>
  <si>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</si>
  <si>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</si>
  <si>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</si>
  <si>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</si>
  <si>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</si>
  <si>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</si>
  <si>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</si>
  <si>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</si>
  <si>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</si>
  <si>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</si>
  <si>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</si>
  <si>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</si>
  <si>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</si>
  <si>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</si>
  <si>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</si>
  <si>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</si>
  <si>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</si>
  <si>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</si>
  <si>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</si>
  <si>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</si>
  <si>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</si>
  <si>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</si>
  <si>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</si>
  <si>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</si>
  <si>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</si>
  <si>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</si>
  <si>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</si>
  <si>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</si>
  <si>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</si>
  <si>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</si>
  <si>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</si>
  <si>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</si>
  <si>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</si>
  <si>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</si>
  <si>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</si>
  <si>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</si>
  <si>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</si>
  <si>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</si>
  <si>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</si>
  <si>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</si>
  <si>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</si>
  <si>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</si>
  <si>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</si>
  <si>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</si>
  <si>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</si>
  <si>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</si>
  <si>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</si>
  <si>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</si>
  <si>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</si>
  <si>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</si>
  <si>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</si>
  <si>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</si>
  <si>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</si>
  <si>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</si>
  <si>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</si>
  <si>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</si>
  <si>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</si>
  <si>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</si>
  <si>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</si>
  <si>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</si>
  <si>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</si>
  <si>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</si>
  <si>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</si>
  <si>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</si>
  <si>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</si>
  <si>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</si>
  <si>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</si>
  <si>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</si>
  <si>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</si>
  <si>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</si>
  <si>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</si>
  <si>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</si>
  <si>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</si>
  <si>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</si>
  <si>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</si>
  <si>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</si>
  <si>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</si>
  <si>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</si>
  <si>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</si>
  <si>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</si>
  <si>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</si>
  <si>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</si>
  <si>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</si>
  <si>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</si>
  <si>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</si>
  <si>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</si>
  <si>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</si>
  <si>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</si>
  <si>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</si>
  <si>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</si>
  <si>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</si>
  <si>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</si>
  <si>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</si>
  <si>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</si>
  <si>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</si>
  <si>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</si>
  <si>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</si>
  <si>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</si>
  <si>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</si>
  <si>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</si>
  <si>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</si>
  <si>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</si>
  <si>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</si>
  <si>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</si>
  <si>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</si>
  <si>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</si>
  <si>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</si>
  <si>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</si>
  <si>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</si>
  <si>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</si>
  <si>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</si>
  <si>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</si>
  <si>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</si>
  <si>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</si>
  <si>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</si>
  <si>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</si>
  <si>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</si>
  <si>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</si>
  <si>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</si>
  <si>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</si>
  <si>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</si>
  <si>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</si>
  <si>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</si>
  <si>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</si>
  <si>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</si>
  <si>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</si>
  <si>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</si>
  <si>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</si>
  <si>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</si>
  <si>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</si>
  <si>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</si>
  <si>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</si>
  <si>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</si>
  <si>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</si>
  <si>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</si>
  <si>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</si>
  <si>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</si>
  <si>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</si>
  <si>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</si>
  <si>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</si>
  <si>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</si>
  <si>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</si>
  <si>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</si>
  <si>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</si>
  <si>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</si>
  <si>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</si>
  <si>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</si>
  <si>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</si>
  <si>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</si>
  <si>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</si>
  <si>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</si>
  <si>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</si>
  <si>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</si>
  <si>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</si>
  <si>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</si>
  <si>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</si>
  <si>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</si>
  <si>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</si>
  <si>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</si>
  <si>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</si>
  <si>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</si>
  <si>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</si>
  <si>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</si>
  <si>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</si>
  <si>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</si>
  <si>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</si>
  <si>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</si>
  <si>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</si>
  <si>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</si>
  <si>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</si>
  <si>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</si>
  <si>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</si>
  <si>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</si>
  <si>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</si>
  <si>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</si>
  <si>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</si>
  <si>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</si>
  <si>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</si>
  <si>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</si>
  <si>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</si>
  <si>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</si>
  <si>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</si>
  <si>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</si>
  <si>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</si>
  <si>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</si>
  <si>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</si>
  <si>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</si>
  <si>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</si>
  <si>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</si>
  <si>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</si>
  <si>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</si>
  <si>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</si>
  <si>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</si>
  <si>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</si>
  <si>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</si>
  <si>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</si>
  <si>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</si>
  <si>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</si>
  <si>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</si>
  <si>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</si>
  <si>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</si>
  <si>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</si>
  <si>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</si>
  <si>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</si>
  <si>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</si>
  <si>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</si>
  <si>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</si>
  <si>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</si>
  <si>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</si>
  <si>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</si>
  <si>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</si>
  <si>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</si>
  <si>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</si>
  <si>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</si>
  <si>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</si>
  <si>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</si>
  <si>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</si>
  <si>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</si>
  <si>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</si>
  <si>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</si>
  <si>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</si>
  <si>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</si>
  <si>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</si>
  <si>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</si>
  <si>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</si>
  <si>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</si>
  <si>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</si>
  <si>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</si>
  <si>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</si>
  <si>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</si>
  <si>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</si>
  <si>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</si>
  <si>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</si>
  <si>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</si>
  <si>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</si>
  <si>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</si>
  <si>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</si>
  <si>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</si>
  <si>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</si>
  <si>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</si>
  <si>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</si>
  <si>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</si>
  <si>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</si>
  <si>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</si>
  <si>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</si>
  <si>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</si>
  <si>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</si>
  <si>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</si>
  <si>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</si>
  <si>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</si>
  <si>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</si>
  <si>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</si>
  <si>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</si>
  <si>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</si>
  <si>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</si>
  <si>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</si>
  <si>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</si>
  <si>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</si>
  <si>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</si>
  <si>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</si>
  <si>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</si>
  <si>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</si>
  <si>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</si>
  <si>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</si>
  <si>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</si>
  <si>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</si>
  <si>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</si>
  <si>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</si>
  <si>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</si>
  <si>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</si>
  <si>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</si>
  <si>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</si>
  <si>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</si>
  <si>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</si>
  <si>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</si>
  <si>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</si>
  <si>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</si>
  <si>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</si>
  <si>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</si>
  <si>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</si>
  <si>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</si>
  <si>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</si>
  <si>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</si>
  <si>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</si>
  <si>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</si>
  <si>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</si>
  <si>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</si>
  <si>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</si>
  <si>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</si>
  <si>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</si>
  <si>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</si>
  <si>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</si>
  <si>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</si>
  <si>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</si>
  <si>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</si>
  <si>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</si>
  <si>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</si>
  <si>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</si>
  <si>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</si>
  <si>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</si>
  <si>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</si>
  <si>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</si>
  <si>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</si>
  <si>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</si>
  <si>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</si>
  <si>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</si>
  <si>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</si>
  <si>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</si>
  <si>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</si>
  <si>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</si>
  <si>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</si>
  <si>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</si>
  <si>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</si>
  <si>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</si>
  <si>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</si>
  <si>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</si>
  <si>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</si>
  <si>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</si>
  <si>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</si>
  <si>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</si>
  <si>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</si>
  <si>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</si>
  <si>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</si>
  <si>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</si>
  <si>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</si>
  <si>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</si>
  <si>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</si>
  <si>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</si>
  <si>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</si>
  <si>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</si>
  <si>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</si>
  <si>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</si>
  <si>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</si>
  <si>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</si>
  <si>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</si>
  <si>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</si>
  <si>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</si>
  <si>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</si>
  <si>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</si>
  <si>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</si>
  <si>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</si>
  <si>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</si>
  <si>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</si>
  <si>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</si>
  <si>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</si>
  <si>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</si>
  <si>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</si>
  <si>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</si>
  <si>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</si>
  <si>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</si>
  <si>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</si>
  <si>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</si>
  <si>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</si>
  <si>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</si>
  <si>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</si>
  <si>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</si>
  <si>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</si>
  <si>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</si>
  <si>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</si>
  <si>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</si>
  <si>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</si>
  <si>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</si>
  <si>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</si>
  <si>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</si>
  <si>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</si>
  <si>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</si>
  <si>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</si>
  <si>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</si>
  <si>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</si>
  <si>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</si>
  <si>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</si>
  <si>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</si>
  <si>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</si>
  <si>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</si>
  <si>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</si>
  <si>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</si>
  <si>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</si>
  <si>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</si>
  <si>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</si>
  <si>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</si>
  <si>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</si>
  <si>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</si>
  <si>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</si>
  <si>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</si>
  <si>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</si>
  <si>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</si>
  <si>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</si>
  <si>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</si>
  <si>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</si>
  <si>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</si>
  <si>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</si>
  <si>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</si>
  <si>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</si>
  <si>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</si>
  <si>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</si>
  <si>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</si>
  <si>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</si>
  <si>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</si>
  <si>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</si>
  <si>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</si>
  <si>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</si>
  <si>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</si>
  <si>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</si>
  <si>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</si>
  <si>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</si>
  <si>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</si>
  <si>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</si>
  <si>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</si>
  <si>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</si>
  <si>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</si>
  <si>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</si>
  <si>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</si>
  <si>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</si>
  <si>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</si>
  <si>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</si>
  <si>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</si>
  <si>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</si>
  <si>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</si>
  <si>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</si>
  <si>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</si>
  <si>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</si>
  <si>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</si>
  <si>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</si>
  <si>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</si>
  <si>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</si>
  <si>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</si>
  <si>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</si>
  <si>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</si>
  <si>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</si>
  <si>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</si>
  <si>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</si>
  <si>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</si>
  <si>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</si>
  <si>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</si>
  <si>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</si>
  <si>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</si>
  <si>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</si>
  <si>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</si>
  <si>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</si>
  <si>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</si>
  <si>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</si>
  <si>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</si>
  <si>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</si>
  <si>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</si>
  <si>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</si>
  <si>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</si>
  <si>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</si>
  <si>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</si>
  <si>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</si>
  <si>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</si>
  <si>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</si>
  <si>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</si>
  <si>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</si>
  <si>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</si>
  <si>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</si>
  <si>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</si>
  <si>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</si>
  <si>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</si>
  <si>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</si>
  <si>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</si>
  <si>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</si>
  <si>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</si>
  <si>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</si>
  <si>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</si>
  <si>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</si>
  <si>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</si>
  <si>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</si>
  <si>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</si>
  <si>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</si>
  <si>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</si>
  <si>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</si>
  <si>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</si>
  <si>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</si>
  <si>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</si>
  <si>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</si>
  <si>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</si>
  <si>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</si>
  <si>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</si>
  <si>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</si>
  <si>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</si>
  <si>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</si>
  <si>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</si>
  <si>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</si>
  <si>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</si>
  <si>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</si>
  <si>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</si>
  <si>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</si>
  <si>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</si>
  <si>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</si>
  <si>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</si>
  <si>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</si>
  <si>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</si>
  <si>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</si>
  <si>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</si>
  <si>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</si>
  <si>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</si>
  <si>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</si>
  <si>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</si>
  <si>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</si>
  <si>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</si>
  <si>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</si>
  <si>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</si>
  <si>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</si>
  <si>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</si>
  <si>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</si>
  <si>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</si>
  <si>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</si>
  <si>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</si>
  <si>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</si>
  <si>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</si>
  <si>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</si>
  <si>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</si>
  <si>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</si>
  <si>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</si>
  <si>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</si>
  <si>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</si>
  <si>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</si>
  <si>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</si>
  <si>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</si>
  <si>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</si>
  <si>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</si>
  <si>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</si>
  <si>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</si>
  <si>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</si>
  <si>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</si>
  <si>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</si>
  <si>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</si>
  <si>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</si>
  <si>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</si>
  <si>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</si>
  <si>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</si>
  <si>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</si>
  <si>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</si>
  <si>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</si>
  <si>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</si>
  <si>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</si>
  <si>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</si>
  <si>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</si>
  <si>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</si>
  <si>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</si>
  <si>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</si>
  <si>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</si>
  <si>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</si>
  <si>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</si>
  <si>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</si>
  <si>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</si>
  <si>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</si>
  <si>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</si>
  <si>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</si>
  <si>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</si>
  <si>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</si>
  <si>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</si>
  <si>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</si>
  <si>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</si>
  <si>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</si>
  <si>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</si>
  <si>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</si>
  <si>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</si>
  <si>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</si>
  <si>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</si>
  <si>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</si>
  <si>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</si>
  <si>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</si>
  <si>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</si>
  <si>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</si>
  <si>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</si>
  <si>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</si>
  <si>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</si>
  <si>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</si>
  <si>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</si>
  <si>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</si>
  <si>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</si>
  <si>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</si>
  <si>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</si>
  <si>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</si>
  <si>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</si>
  <si>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</si>
  <si>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</si>
  <si>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</si>
  <si>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</si>
  <si>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</si>
  <si>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</si>
  <si>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</si>
  <si>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</si>
  <si>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</si>
  <si>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</si>
  <si>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</si>
  <si>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</si>
  <si>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</si>
  <si>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</si>
  <si>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</si>
  <si>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</si>
  <si>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</si>
  <si>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</si>
  <si>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</si>
  <si>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</si>
  <si>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</si>
  <si>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</si>
  <si>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</si>
  <si>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</si>
  <si>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</si>
  <si>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</si>
  <si>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</si>
  <si>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</si>
  <si>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</si>
  <si>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</si>
  <si>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</si>
  <si>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</si>
  <si>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</si>
  <si>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</si>
  <si>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</si>
  <si>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</si>
  <si>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</si>
  <si>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</si>
  <si>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</si>
  <si>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</si>
  <si>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</si>
  <si>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</si>
  <si>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</si>
  <si>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</si>
  <si>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</si>
  <si>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</si>
  <si>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</si>
  <si>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</si>
  <si>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</si>
  <si>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</si>
  <si>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</si>
  <si>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</si>
  <si>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</si>
  <si>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</si>
  <si>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</si>
  <si>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</si>
  <si>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</si>
  <si>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</si>
  <si>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</si>
  <si>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</si>
  <si>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</si>
  <si>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</si>
  <si>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</si>
  <si>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</si>
  <si>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</si>
  <si>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</si>
  <si>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</si>
  <si>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</si>
  <si>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</si>
  <si>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</si>
  <si>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</si>
  <si>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</si>
  <si>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</si>
  <si>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</si>
  <si>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</si>
  <si>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</si>
  <si>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</si>
  <si>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</si>
  <si>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</si>
  <si>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</si>
  <si>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</si>
  <si>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</si>
  <si>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</si>
  <si>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</si>
  <si>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</si>
  <si>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</si>
  <si>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</si>
  <si>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</si>
  <si>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</si>
  <si>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</si>
  <si>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</si>
  <si>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</si>
  <si>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</si>
  <si>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</si>
  <si>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</si>
  <si>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</si>
  <si>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</si>
  <si>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</si>
  <si>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</si>
  <si>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</si>
  <si>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</si>
  <si>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</si>
  <si>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</si>
  <si>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</si>
  <si>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</si>
  <si>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</si>
  <si>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</si>
  <si>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</si>
  <si>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</si>
  <si>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</si>
  <si>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</si>
  <si>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</si>
  <si>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</si>
  <si>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</si>
  <si>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</si>
  <si>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</si>
  <si>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</si>
  <si>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</si>
  <si>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</si>
  <si>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</si>
  <si>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</si>
  <si>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</si>
  <si>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</si>
  <si>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</si>
  <si>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</si>
  <si>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</si>
  <si>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</si>
  <si>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</si>
  <si>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</si>
  <si>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</si>
  <si>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</si>
  <si>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</si>
  <si>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</si>
  <si>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</si>
  <si>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</si>
  <si>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</si>
  <si>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</si>
  <si>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</si>
  <si>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</si>
  <si>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</si>
  <si>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</si>
  <si>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</si>
  <si>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</si>
  <si>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</si>
  <si>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</si>
  <si>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</si>
  <si>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</si>
  <si>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</si>
  <si>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</si>
  <si>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</si>
  <si>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</si>
  <si>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</si>
  <si>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</si>
  <si>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</si>
  <si>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</si>
  <si>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</si>
  <si>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</si>
  <si>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</si>
  <si>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</si>
  <si>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</si>
  <si>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</si>
  <si>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</si>
  <si>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</si>
  <si>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</si>
  <si>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</si>
  <si>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</si>
  <si>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</si>
  <si>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</si>
  <si>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</si>
  <si>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</si>
  <si>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</si>
  <si>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</si>
  <si>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</si>
  <si>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</si>
  <si>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</si>
  <si>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</si>
  <si>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</si>
  <si>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</si>
  <si>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</si>
  <si>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</si>
  <si>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</si>
  <si>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</si>
  <si>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</si>
  <si>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</si>
  <si>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</si>
  <si>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</si>
  <si>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</si>
  <si>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</si>
  <si>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</si>
  <si>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</si>
  <si>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</si>
  <si>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</si>
  <si>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</si>
  <si>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</si>
  <si>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</si>
  <si>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</si>
  <si>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</si>
  <si>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</si>
  <si>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</si>
  <si>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</si>
  <si>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</si>
  <si>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</si>
  <si>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</si>
  <si>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</si>
  <si>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</si>
  <si>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</si>
  <si>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</si>
  <si>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</si>
  <si>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</si>
  <si>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</si>
  <si>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</si>
  <si>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</si>
  <si>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</si>
  <si>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</si>
  <si>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</si>
  <si>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</si>
  <si>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</si>
  <si>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</si>
  <si>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</si>
  <si>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</si>
  <si>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</si>
  <si>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</si>
  <si>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</si>
  <si>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</si>
  <si>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</si>
  <si>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</si>
  <si>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</si>
  <si>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</si>
  <si>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</si>
  <si>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</si>
  <si>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</si>
  <si>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</si>
  <si>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</si>
  <si>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</si>
  <si>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</si>
  <si>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</si>
  <si>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</si>
  <si>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</si>
  <si>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</si>
  <si>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</si>
  <si>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</si>
  <si>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</si>
  <si>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</si>
  <si>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</si>
  <si>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</si>
  <si>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</si>
  <si>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</si>
  <si>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</si>
  <si>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</si>
  <si>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</si>
  <si>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</si>
  <si>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</si>
  <si>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</si>
  <si>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</si>
  <si>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</si>
  <si>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</si>
  <si>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</si>
  <si>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</si>
  <si>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</si>
  <si>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</si>
  <si>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</si>
  <si>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</si>
  <si>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</si>
  <si>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</si>
  <si>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</si>
  <si>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</si>
  <si>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</si>
  <si>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</si>
  <si>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</si>
  <si>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</si>
  <si>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</si>
  <si>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</si>
  <si>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</si>
  <si>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</si>
  <si>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</si>
  <si>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</si>
  <si>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</si>
  <si>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</si>
  <si>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</si>
  <si>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</si>
  <si>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</si>
  <si>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</si>
  <si>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</si>
  <si>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</si>
  <si>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</si>
  <si>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</si>
  <si>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</si>
  <si>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</si>
  <si>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</si>
  <si>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</si>
  <si>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</si>
  <si>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</si>
  <si>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</si>
  <si>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</si>
  <si>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</si>
  <si>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</si>
  <si>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</si>
  <si>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</si>
  <si>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</si>
  <si>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</si>
  <si>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</si>
  <si>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</si>
  <si>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</si>
  <si>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</si>
  <si>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</si>
  <si>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</si>
  <si>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</si>
  <si>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</si>
  <si>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</si>
  <si>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</si>
  <si>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</si>
  <si>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</si>
  <si>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</si>
  <si>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</si>
  <si>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</si>
  <si>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</si>
  <si>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</si>
  <si>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</si>
  <si>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</si>
  <si>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</si>
  <si>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</si>
  <si>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</si>
  <si>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</si>
  <si>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</si>
  <si>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</si>
  <si>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</si>
  <si>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</si>
  <si>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</si>
  <si>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</si>
  <si>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</si>
  <si>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</si>
  <si>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</si>
  <si>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</si>
  <si>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</si>
  <si>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</si>
  <si>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</si>
  <si>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</si>
  <si>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</si>
  <si>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</si>
  <si>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</si>
  <si>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</si>
  <si>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</si>
  <si>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</si>
  <si>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</si>
  <si>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</si>
  <si>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</si>
  <si>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</si>
  <si>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</si>
  <si>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</si>
  <si>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</si>
  <si>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</si>
  <si>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</si>
  <si>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</si>
  <si>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</si>
  <si>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</si>
  <si>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</si>
  <si>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</si>
  <si>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</si>
  <si>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</si>
  <si>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</si>
  <si>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</si>
  <si>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</si>
  <si>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</si>
  <si>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</si>
  <si>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</si>
  <si>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</si>
  <si>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</si>
  <si>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</si>
  <si>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</si>
  <si>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</si>
  <si>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</si>
  <si>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</si>
  <si>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</si>
  <si>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</si>
  <si>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</si>
  <si>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</si>
  <si>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</si>
  <si>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</si>
  <si>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</si>
  <si>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</si>
  <si>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</si>
  <si>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</si>
  <si>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</si>
  <si>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</si>
  <si>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</si>
  <si>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</si>
  <si>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</si>
  <si>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</si>
  <si>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</si>
  <si>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</si>
  <si>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</si>
  <si>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</si>
  <si>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</si>
  <si>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</si>
  <si>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</si>
  <si>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</si>
  <si>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</si>
  <si>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</si>
  <si>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</si>
  <si>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</si>
  <si>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</si>
  <si>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</si>
  <si>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</si>
  <si>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</si>
  <si>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</si>
  <si>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</si>
  <si>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</si>
  <si>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</si>
  <si>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Site down again, team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</si>
</sst>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323.08027847222547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0.27171365741378395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45986.028704398152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45986.028704398152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45986.028704398152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45986.028704398152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45986.028704398152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45986.028704398152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45986.028704398152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45986.028704398152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45986.028704398152</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45986.028704398152</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45986.028704398152</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45986.028704398152</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45986.028704398152</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45986.028704398152</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45986.028704398152</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45986.028704398152</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45986.028704398152</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45986.028704398152</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45986.028704398152</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45986.028704398152</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45986.028704398152</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45986.028704398152</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45986.028704398152</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45986.028704398152</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45986.028704398152</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45986.028704398152</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45986.028704398152</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45986.028704398152</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45986.028704398152</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45986.028704398152</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45986.028704398152</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45986.028704398152</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45986.028704398152</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45986.028704398152</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45986.028704398152</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45986.028704398152</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45986.028704398152</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45986.028704398152</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45986.028704398152</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45986.028704398152</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45986.028704398152</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45986.028704398152</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45986.028704398152</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45986.028704398152</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45986.028704398152</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45986.028704398152</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45986.028704398152</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45986.028704398152</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45986.028704398152</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45986.028704398152</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45986.028704398152</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45986.028704398152</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45986.028704398152</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45986.028704398152</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45986.028704398152</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45986.028704398152</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45986.028704398152</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45986.028704398152</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45986.028704398152</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45986.028704398152</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45986.028704398152</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45986.028704398152</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45986.028704398152</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45986.028704398152</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47D5BA71-B84C-47DC-B8B4-1247410DA68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161.02886643519014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1.6412854166701436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0.16567199074779637</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9.1783101852342952E-2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45986.028704398152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45986.028704398152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45986.028704398152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45986.028704398152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45986.028704398152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45986.028704398152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45986.028704398152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45986.028704398152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45986.028704398152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45986.028704398152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45986.028704398152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45986.028704398152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45986.028704398152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45986.028704398152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45986.028704398152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45986.028704398152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45986.028704398152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45986.028704398152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45986.028704398152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45986.028704398152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45986.028704398152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45986.028704398152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45986.028704398152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45986.028704398152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45986.028704398152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45986.028704398152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45986.028704398152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45986.028704398152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45986.028704398152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45986.028704398152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45986.028704398152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45986.028704398152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45986.028704398152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45986.028704398152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45986.028704398152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45986.028704398152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45986.028704398152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45986.028704398152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45986.028704398152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45986.028704398152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45986.028704398152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45986.028704398152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45986.028704398152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45986.028704398152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45986.028704398152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45986.028704398152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45986.028704398152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45986.028704398152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45986.028704398152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45986.028704398152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45986.028704398152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45986.028704398152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45986.028704398152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45986.028704398152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45986.028704398152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45986.028704398152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45986.028704398152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45986.028704398152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45986.028704398152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45986.028704398152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45986.028704398152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45986.028704398152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45986.028704398152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45986.028704398152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45986.028704398152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45986.028704398152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45986.028704398152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45986.028704398152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45986.028704398152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45986.028704398152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45986.028704398152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45986.028704398152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45986.028704398152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45986.028704398152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45986.028704398152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45986.028704398152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45986.028704398152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45986.028704398152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45986.028704398152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45986.028704398152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45986.028704398152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45986.028704398152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45986.028704398152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45986.028704398152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45986.028704398152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45986.028704398152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45986.028704398152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45986.028704398152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45986.028704398152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45986.028704398152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45986.028704398152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45986.028704398152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45986.028704398152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45986.028704398152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45986.028704398152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45986.028704398152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45986.028704398152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45986.028704398152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45986.028704398152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45986.028704398152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45986.028704398152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45986.028704398152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45986.028704398152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45986.028704398152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45986.028704398152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45986.028704398152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45986.028704398152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45986.028704398152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45986.028704398152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45986.028704398152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45986.028704398152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45986.028704398152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45986.028704398152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45986.028704398152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45986.028704398152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45986.028704398152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45986.028704398152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45986.028704398152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45986.028704398152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45986.028704398152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45986.028704398152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45986.028704398152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45986.028704398152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45986.028704398152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45986.028704398152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45986.028704398152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45986.028704398152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45986.028704398152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45986.028704398152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45986.028704398152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45986.028704398152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45986.028704398152</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45986.028704398152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45986.028704398152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45986.028704398152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45986.028704398152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45986.028704398152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45986.028704398152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45986.028704398152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45986.028704398152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45986.028704398152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45986.028704398152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45986.028704398152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45986.028704398152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45986.028704398152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45986.028704398152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45986.028704398152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45986.028704398152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45986.028704398152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45986.028704398152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45986.028704398152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45986.028704398152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45986.028704398152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45986.028704398152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45986.028704398152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45986.028704398152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45986.028704398152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45986.028704398152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45986.028704398152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45986.028704398152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45986.028704398152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45986.028704398152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45986.028704398152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45986.028704398152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45986.028704398152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45986.028704398152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45986.028704398152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45986.028704398152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45986.028704398152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45986.028704398152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45986.028704398152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45986.028704398152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45986.028704398152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45986.028704398152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45986.028704398152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45986.028704398152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45986.028704398152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45986.028704398152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45986.028704398152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45986.028704398152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45986.028704398152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45986.028704398152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45986.028704398152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45986.028704398152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45986.028704398152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45986.028704398152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45986.028704398152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45986.028704398152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45986.028704398152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45986.028704398152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45986.028704398152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45986.028704398152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45986.028704398152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45986.028704398152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45986.028704398152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45986.028704398152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45986.028704398152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45986.028704398152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45986.028704398152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45986.028704398152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45986.028704398152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45986.028704398152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45986.028704398152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45986.028704398152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45986.028704398152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45986.028704398152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45986.028704398152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45986.028704398152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45986.028704398152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45986.028704398152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45986.028704398152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45986.028704398152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45986.028704398152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45986.028704398152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45986.028704398152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45986.028704398152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45986.028704398152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45986.028704398152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45986.028704398152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45986.028704398152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45986.028704398152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45986.028704398152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45986.028704398152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45986.028704398152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45986.028704398152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45986.028704398152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45986.028704398152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45986.028704398152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45986.028704398152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45986.028704398152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45986.028704398152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45986.028704398152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45986.028704398152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45986.028704398152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45986.028704398152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45986.028704398152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45986.028704398152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45986.028704398152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45986.028704398152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45986.028704398152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45986.028704398152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45986.028704398152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45986.028704398152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45986.028704398152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45986.028704398152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45986.028704398152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45986.028704398152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45986.028704398152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45986.028704398152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45986.028704398152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45986.028704398152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45986.028704398152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45986.028704398152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45986.028704398152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45986.028704398152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45986.028704398152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45986.028704398152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45986.028704398152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45986.028704398152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45986.028704398152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45986.028704398152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45986.028704398152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45986.028704398152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45986.028704398152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45986.028704398152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45986.028704398152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45986.028704398152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45986.028704398152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45986.028704398152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45986.028704398152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45986.028704398152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45986.028704398152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45986.028704398152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45986.028704398152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45986.028704398152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45986.028704398152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45986.028704398152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45986.028704398152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45986.028704398152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45986.028704398152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45986.028704398152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45986.028704398152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45986.028704398152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45986.028704398152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45986.028704398152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45986.028704398152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45986.028704398152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45986.028704398152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45986.028704398152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45986.028704398152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45986.028704398152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45986.028704398152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45986.028704398152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45986.028704398152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45986.028704398152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45986.028704398152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45986.028704398152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45986.028704398152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45986.028704398152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45986.028704398152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45986.028704398152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45986.028704398152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45986.028704398152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45986.028704398152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45986.028704398152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45986.028704398152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45986.028704398152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45986.028704398152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45986.028704398152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45986.028704398152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45986.028704398152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45986.028704398152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45986.028704398152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45986.028704398152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45986.028704398152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45986.028704398152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45986.028704398152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45986.028704398152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45986.028704398152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45986.028704398152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45986.028704398152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45986.028704398152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45986.028704398152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45986.028704398152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45986.028704398152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45986.028704398152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45986.028704398152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45986.028704398152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45986.028704398152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45986.028704398152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45986.028704398152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45986.028704398152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45986.028704398152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45986.028704398152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45986.028704398152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45986.028704398152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45986.028704398152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45986.028704398152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45986.028704398152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45986.028704398152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45986.028704398152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45986.028704398152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45986.028704398152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45986.028704398152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45986.028704398152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45986.028704398152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45986.028704398152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45986.028704398152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45986.028704398152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45986.028704398152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45986.028704398152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45986.028704398152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45986.028704398152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45986.028704398152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45986.028704398152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45986.028704398152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45986.028704398152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45986.028704398152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45986.028704398152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45986.028704398152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45986.028704398152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45986.028704398152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45986.028704398152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45986.028704398152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45986.028704398152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45986.028704398152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45986.028704398152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45986.028704398152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45986.028704398152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45986.028704398152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45986.028704398152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45986.028704398152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45986.028704398152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45986.028704398152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45986.028704398152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45986.028704398152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45986.028704398152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45986.028704398152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45986.028704398152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45986.028704398152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45986.028704398152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45986.028704398152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45986.028704398152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45986.028704398152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45986.028704398152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45986.028704398152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45986.028704398152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45986.028704398152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45986.028704398152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45986.028704398152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45986.028704398152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45986.028704398152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45986.028704398152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45986.028704398152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45986.028704398152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45986.028704398152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45986.028704398152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45986.028704398152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45986.028704398152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45986.028704398152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45986.028704398152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45986.028704398152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45986.028704398152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45986.028704398152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45986.028704398152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45986.028704398152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45986.028704398152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45986.028704398152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45986.028704398152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45986.028704398152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45986.028704398152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45986.028704398152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45986.028704398152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45986.028704398152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45986.028704398152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45986.028704398152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45986.028704398152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45986.028704398152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45986.028704398152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45986.028704398152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45986.028704398152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45986.028704398152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45986.028704398152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45986.028704398152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45986.028704398152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45986.028704398152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45986.028704398152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45986.028704398152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45986.028704398152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45986.028704398152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45986.028704398152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45986.028704398152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45986.028704398152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45986.028704398152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45986.028704398152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45986.028704398152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45986.028704398152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45986.028704398152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45986.028704398152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45986.028704398152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45986.028704398152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45986.028704398152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45986.028704398152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45986.028704398152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45986.028704398152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45986.028704398152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45986.028704398152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45986.028704398152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45986.028704398152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45986.028704398152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45986.028704398152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45986.028704398152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45986.028704398152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45986.028704398152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45986.028704398152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45986.028704398152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45986.028704398152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45986.028704398152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45986.028704398152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45986.028704398152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45986.028704398152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45986.028704398152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45986.028704398152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45986.028704398152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45986.028704398152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45986.028704398152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45986.028704398152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45986.028704398152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45986.028704398152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45986.028704398152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45986.028704398152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45986.028704398152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45986.028704398152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45986.028704398152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45986.028704398152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45986.028704398152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45986.028704398152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45986.028704398152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45986.028704398152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45986.028704398152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45986.028704398152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45986.028704398152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45986.028704398152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45986.028704398152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45986.028704398152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45986.028704398152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45986.028704398152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45986.028704398152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45986.028704398152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45986.028704398152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45986.028704398152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45986.028704398152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45986.028704398152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45986.028704398152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45986.028704398152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45986.028704398152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45986.028704398152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45986.028704398152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45986.028704398152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45986.028704398152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45986.028704398152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45986.028704398152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45986.028704398152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45986.028704398152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45986.028704398152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45986.028704398152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45986.028704398152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45986.028704398152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45986.028704398152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45986.028704398152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45986.028704398152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45986.028704398152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45986.028704398152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45986.028704398152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45986.028704398152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45986.028704398152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45986.028704398152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45986.028704398152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45986.028704398152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45986.028704398152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45986.028704398152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45986.028704398152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45986.028704398152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45986.028704398152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45986.028704398152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45986.028704398152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45986.028704398152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45986.028704398152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45986.028704398152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45986.028704398152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45986.028704398152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45986.028704398152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45986.028704398152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45986.028704398152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45986.028704398152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45986.028704398152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45986.028704398152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45986.028704398152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45986.028704398152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45986.028704398152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45986.028704398152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45986.028704398152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45986.028704398152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45986.028704398152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45986.028704398152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45986.028704398152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45986.028704398152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45986.028704398152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45986.028704398152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45986.028704398152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45986.028704398152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45986.028704398152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45986.028704398152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45986.028704398152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45986.028704398152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45986.028704398152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45986.028704398152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45986.028704398152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45986.028704398152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45986.028704398152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45986.028704398152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45986.028704398152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45986.028704398152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45986.028704398152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45986.028704398152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45986.028704398152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45986.028704398152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45986.028704398152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45986.028704398152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45986.028704398152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45986.028704398152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45986.028704398152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45986.028704398152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45986.028704398152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45986.028704398152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45986.028704398152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45986.028704398152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45986.028704398152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45986.028704398152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45986.028704398152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45986.028704398152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45986.028704398152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45986.028704398152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45986.028704398152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45986.028704398152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45986.028704398152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45986.028704398152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45986.028704398152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45986.028704398152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45986.028704398152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45986.028704398152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45986.028704398152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45986.028704398152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45986.028704398152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45986.028704398152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45986.028704398152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45986.028704398152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45986.028704398152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45986.028704398152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45986.028704398152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45986.028704398152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45986.028704398152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45986.028704398152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45986.028704398152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45986.028704398152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45986.028704398152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45986.028704398152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45986.028704398152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45986.028704398152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45986.028704398152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45986.028704398152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45986.028704398152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45986.028704398152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45986.028704398152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45986.028704398152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45986.028704398152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45986.028704398152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45986.028704398152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45986.028704398152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45986.028704398152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45986.028704398152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45986.028704398152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45986.028704398152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45986.028704398152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45986.028704398152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45986.028704398152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45986.028704398152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45986.028704398152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45986.028704398152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45986.028704398152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45986.028704398152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45986.028704398152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45986.028704398152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45986.028704398152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45986.028704398152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45986.028704398152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45986.028704398152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45986.028704398152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45986.028704398152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45986.028704398152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45986.028704398152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45986.028704398152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45986.028704398152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45986.028704398152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45986.028704398152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45986.028704398152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45986.028704398152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45986.028704398152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45986.028704398152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45986.028704398152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45986.028704398152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45986.028704398152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45986.028704398152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45986.028704398152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45986.028704398152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45986.028704398152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45986.028704398152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45986.028704398152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45986.028704398152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45986.028704398152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45986.028704398152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45986.028704398152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45986.028704398152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45986.028704398152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45986.028704398152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45986.028704398152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45986.028704398152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45986.028704398152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45986.028704398152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45986.028704398152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45986.028704398152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45986.028704398152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45986.028704398152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45986.028704398152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45986.028704398152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45986.028704398152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45986.028704398152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45986.028704398152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45986.028704398152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45986.028704398152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45986.028704398152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45986.028704398152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45986.028704398152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45986.028704398152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45986.028704398152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45986.028704398152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45986.028704398152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45986.028704398152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45986.028704398152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45986.028704398152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45986.028704398152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45986.028704398152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45986.028704398152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45986.028704398152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45986.028704398152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45986.028704398152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45986.028704398152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45986.028704398152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45986.028704398152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45986.028704398152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45986.028704398152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45986.028704398152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45986.028704398152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45986.028704398152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45986.028704398152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45986.028704398152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45986.028704398152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45986.028704398152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45986.028704398152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45986.028704398152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45986.028704398152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45986.028704398152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45986.028704398152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45986.028704398152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45986.028704398152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45986.028704398152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45986.028704398152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45986.028704398152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45986.028704398152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45986.028704398152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45986.028704398152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45986.028704398152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45986.028704398152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45986.028704398152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45986.028704398152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45986.028704398152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45986.028704398152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45986.028704398152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45986.028704398152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45986.028704398152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45986.028704398152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45986.028704398152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45986.028704398152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45986.028704398152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45986.028704398152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45986.028704398152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45986.028704398152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45986.028704398152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45986.028704398152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45986.028704398152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45986.028704398152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45986.028704398152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45986.028704398152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45986.028704398152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45986.028704398152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45986.028704398152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45986.028704398152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45986.028704398152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45986.028704398152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45986.028704398152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45986.028704398152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45986.028704398152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45986.028704398152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45986.028704398152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45986.028704398152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45986.028704398152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45986.028704398152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45986.028704398152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45986.028704398152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45986.028704398152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45986.028704398152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45986.028704398152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45986.028704398152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45986.028704398152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45986.028704398152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45986.028704398152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45986.028704398152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45986.028704398152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45986.028704398152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45986.028704398152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45986.028704398152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45986.028704398152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45986.028704398152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45986.028704398152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45986.028704398152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45986.028704398152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45986.028704398152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45986.028704398152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45986.028704398152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45986.028704398152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45986.028704398152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45986.028704398152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45986.028704398152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45986.028704398152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45986.028704398152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45986.028704398152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45986.028704398152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45986.028704398152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45986.028704398152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45986.028704398152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45986.028704398152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45986.028704398152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45986.028704398152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45986.028704398152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45986.028704398152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45986.028704398152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45986.028704398152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45986.028704398152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45986.028704398152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45986.028704398152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45986.028704398152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45986.028704398152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45986.028704398152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45986.028704398152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45986.028704398152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45986.028704398152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45986.028704398152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45986.028704398152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45986.028704398152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45986.028704398152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45986.028704398152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45986.028704398152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45986.028704398152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45986.028704398152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45986.028704398152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45986.028704398152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45986.028704398152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45986.028704398152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45986.028704398152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45986.028704398152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45986.028704398152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45986.028704398152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45986.028704398152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45986.028704398152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45986.028704398152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45986.028704398152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45986.028704398152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45986.028704398152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45986.028704398152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45986.028704398152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45986.028704398152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45986.028704398152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45986.028704398152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45986.028704398152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45986.028704398152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45986.028704398152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45986.028704398152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45986.028704398152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45986.028704398152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45986.028704398152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45986.028704398152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45986.028704398152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45986.028704398152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45986.028704398152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45986.028704398152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45986.028704398152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45986.028704398152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45986.028704398152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45986.028704398152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45986.028704398152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45986.028704398152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45986.028704398152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45986.028704398152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45986.028704398152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45986.028704398152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45986.028704398152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45986.028704398152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45986.028704398152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45986.028704398152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45986.028704398152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45986.028704398152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45986.028704398152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45986.028704398152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45986.028704398152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45986.028704398152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45986.028704398152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45986.028704398152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45986.028704398152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45986.028704398152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45986.028704398152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45986.028704398152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45986.028704398152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45986.028704398152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45986.028704398152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45986.028704398152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45986.028704398152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45986.028704398152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45986.028704398152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45986.028704398152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45986.028704398152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45986.028704398152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45986.028704398152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45986.028704398152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45986.028704398152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45986.028704398152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45986.028704398152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45986.028704398152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45986.028704398152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45986.028704398152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45986.028704398152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45986.028704398152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45986.028704398152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45986.028704398152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45986.028704398152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45986.028704398152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45986.028704398152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45986.028704398152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45986.028704398152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45986.028704398152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45986.028704398152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45986.028704398152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45986.028704398152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45986.028704398152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45986.028704398152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45986.028704398152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45986.028704398152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45986.028704398152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45986.028704398152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45986.028704398152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45986.028704398152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45986.028704398152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45986.028704398152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45986.028704398152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45986.028704398152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45986.028704398152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45986.028704398152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45986.028704398152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45986.028704398152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45986.028704398152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45986.028704398152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45986.028704398152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45986.028704398152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45986.028704398152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45986.028704398152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45986.028704398152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45986.028704398152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45986.028704398152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45986.028704398152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45986.028704398152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45986.028704398152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45986.028704398152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45986.028704398152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45986.028704398152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45986.028704398152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45986.028704398152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45986.028704398152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45986.028704398152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45986.028704398152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45986.028704398152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45986.028704398152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45986.028704398152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45986.028704398152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45986.028704398152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45986.028704398152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45986.028704398152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45986.028704398152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45986.028704398152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45986.028704398152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45986.028704398152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45986.028704398152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45986.028704398152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45986.028704398152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45986.028704398152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45986.028704398152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45986.028704398152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45986.028704398152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45986.028704398152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45986.028704398152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45986.028704398152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45986.028704398152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45986.028704398152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45986.028704398152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45986.028704398152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45986.028704398152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45986.028704398152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45986.028704398152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45986.028704398152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45986.028704398152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45986.028704398152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45986.028704398152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45986.028704398152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45986.028704398152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45986.028704398152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45986.028704398152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45986.028704398152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45986.028704398152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45986.028704398152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45986.028704398152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45986.028704398152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45986.028704398152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45986.028704398152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45986.028704398152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45986.028704398152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45986.028704398152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45986.028704398152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45986.028704398152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45986.028704398152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45986.028704398152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45986.028704398152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45986.028704398152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45986.028704398152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45986.028704398152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45986.028704398152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45986.028704398152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45986.028704398152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45986.028704398152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45986.028704398152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45986.028704398152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45986.028704398152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45986.028704398152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45986.028704398152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45986.028704398152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45986.028704398152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45986.028704398152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45986.028704398152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45986.028704398152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45986.028704398152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45986.028704398152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45986.028704398152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45986.028704398152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45986.028704398152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45986.028704398152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45986.028704398152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45986.028704398152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45986.028704398152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45986.028704398152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45986.028704398152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45986.028704398152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45986.028704398152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45986.028704398152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45986.028704398152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45986.028704398152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45986.028704398152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45986.028704398152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45986.028704398152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45986.028704398152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45986.028704398152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45986.028704398152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45986.028704398152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45986.028704398152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45986.028704398152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45986.028704398152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45986.028704398152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45986.028704398152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45986.028704398152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45986.028704398152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45986.028704398152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45986.028704398152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45986.028704398152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45986.028704398152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45986.028704398152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45986.028704398152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45986.028704398152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45986.028704398152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45986.028704398152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45986.028704398152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45986.028704398152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45986.028704398152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45986.028704398152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45986.028704398152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45986.028704398152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45986.028704398152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45986.028704398152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45986.028704398152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45986.028704398152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45986.028704398152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45986.028704398152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45986.028704398152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45986.028704398152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45986.028704398152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45986.028704398152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45986.028704398152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45986.028704398152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45986.028704398152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45986.028704398152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45986.028704398152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45986.028704398152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45986.028704398152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45986.028704398152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45986.028704398152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45986.028704398152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45986.028704398152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45986.028704398152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45986.028704398152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45986.028704398152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45986.028704398152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45986.028704398152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45986.028704398152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45986.028704398152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45986.028704398152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45986.028704398152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45986.028704398152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45986.028704398152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45986.028704398152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45986.028704398152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45986.028704398152</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282.54798680555541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0.20209560185321607</v>
      </c>
      <c r="H3" s="95">
        <v>45985.805798611109</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t="s">
        <v>39117</v>
      </c>
      <c r="E4" s="94"/>
      <c r="F4" s="95"/>
      <c r="G4" s="96">
        <f t="shared" ca="1" si="0"/>
        <v>45986.028704398152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45986.028704398152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45986.028704398152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45986.028704398152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45986.028704398152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45986.028704398152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45986.028704398152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45986.028704398152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45986.028704398152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45986.028704398152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45986.028704398152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45986.028704398152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45986.028704398152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45986.028704398152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45986.028704398152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45986.028704398152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45986.028704398152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45986.028704398152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45986.028704398152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45986.028704398152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45986.028704398152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45986.028704398152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45986.028704398152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45986.028704398152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45986.028704398152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45986.028704398152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45986.028704398152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45986.028704398152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45986.028704398152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45986.028704398152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45986.028704398152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45986.028704398152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45986.028704398152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45986.028704398152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45986.028704398152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45986.028704398152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45986.028704398152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45986.028704398152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45986.028704398152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45986.028704398152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45986.028704398152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45986.028704398152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45986.028704398152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45986.028704398152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45986.028704398152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45986.028704398152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45986.028704398152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45986.028704398152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45986.028704398152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45986.028704398152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45986.028704398152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45986.028704398152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45986.028704398152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45986.028704398152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45986.028704398152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45986.028704398152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45986.028704398152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45986.028704398152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45986.028704398152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45986.028704398152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45986.028704398152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45986.028704398152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45986.028704398152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45986.028704398152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45986.028704398152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45986.028704398152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45986.028704398152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45986.028704398152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45986.028704398152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45986.028704398152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45986.028704398152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45986.028704398152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45986.028704398152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45986.028704398152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45986.028704398152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45986.028704398152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45986.028704398152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45986.028704398152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45986.028704398152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45986.028704398152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45986.028704398152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45986.028704398152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45986.028704398152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45986.028704398152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45986.028704398152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45986.028704398152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45986.028704398152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45986.028704398152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45986.028704398152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45986.028704398152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45986.028704398152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45986.028704398152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45986.028704398152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45986.028704398152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45986.028704398152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45986.028704398152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45986.028704398152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45986.028704398152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45986.028704398152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45986.028704398152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45986.028704398152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45986.028704398152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45986.028704398152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45986.028704398152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45986.028704398152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45986.028704398152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45986.028704398152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45986.028704398152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45986.028704398152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45986.028704398152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45986.028704398152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45986.028704398152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45986.028704398152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45986.028704398152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45986.028704398152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45986.028704398152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45986.028704398152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45986.028704398152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45986.028704398152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45986.028704398152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45986.028704398152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45986.028704398152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45986.028704398152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45986.028704398152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45986.028704398152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45986.028704398152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45986.028704398152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45986.028704398152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45986.028704398152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45986.028704398152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45986.028704398152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45986.028704398152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45986.028704398152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45986.028704398152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45986.028704398152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45986.028704398152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45986.028704398152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45986.028704398152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45986.028704398152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45986.028704398152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45986.028704398152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45986.028704398152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45986.028704398152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45986.028704398152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45986.028704398152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45986.028704398152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45986.028704398152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45986.028704398152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45986.028704398152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45986.028704398152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45986.028704398152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45986.028704398152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45986.028704398152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45986.028704398152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45986.028704398152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45986.028704398152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45986.028704398152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45986.028704398152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45986.028704398152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45986.028704398152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45986.028704398152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45986.028704398152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45986.028704398152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45986.028704398152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45986.028704398152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45986.028704398152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45986.028704398152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45986.028704398152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45986.028704398152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45986.028704398152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45986.028704398152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45986.028704398152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45986.028704398152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45986.028704398152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45986.028704398152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45986.028704398152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45986.028704398152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45986.028704398152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45986.028704398152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45986.028704398152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45986.028704398152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45986.028704398152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45986.028704398152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45986.028704398152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45986.028704398152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45986.028704398152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45986.028704398152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45986.028704398152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45986.028704398152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45986.028704398152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45986.028704398152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45986.028704398152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45986.028704398152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45986.028704398152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45986.028704398152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45986.028704398152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45986.028704398152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45986.028704398152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45986.028704398152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45986.028704398152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45986.028704398152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45986.028704398152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45986.028704398152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45986.028704398152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45986.028704398152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45986.028704398152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45986.028704398152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45986.028704398152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45986.028704398152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45986.028704398152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45986.028704398152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45986.028704398152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45986.028704398152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45986.028704398152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45986.028704398152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45986.028704398152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45986.028704398152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45986.028704398152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45986.028704398152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45986.028704398152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45986.028704398152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45986.028704398152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45986.028704398152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45986.028704398152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45986.028704398152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45986.028704398152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45986.028704398152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45986.028704398152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45986.028704398152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45986.028704398152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45986.028704398152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45986.028704398152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45986.028704398152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45986.028704398152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45986.028704398152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45986.028704398152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45986.028704398152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45986.028704398152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45986.028704398152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45986.028704398152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45986.028704398152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45986.028704398152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45986.028704398152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45986.028704398152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45986.028704398152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45986.028704398152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45986.028704398152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45986.028704398152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45986.028704398152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45986.028704398152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45986.028704398152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45986.028704398152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45986.028704398152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45986.028704398152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45986.028704398152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45986.028704398152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45986.028704398152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45986.028704398152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45986.028704398152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45986.028704398152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45986.028704398152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45986.028704398152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45986.028704398152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45986.028704398152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45986.028704398152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45986.028704398152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45986.028704398152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45986.028704398152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45986.028704398152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45986.028704398152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45986.028704398152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45986.028704398152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45986.028704398152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45986.028704398152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45986.028704398152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45986.028704398152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45986.028704398152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45986.028704398152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45986.028704398152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45986.028704398152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45986.028704398152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45986.028704398152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45986.028704398152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45986.028704398152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45986.028704398152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45986.028704398152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45986.028704398152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45986.028704398152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45986.028704398152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45986.028704398152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45986.028704398152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45986.028704398152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45986.028704398152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45986.028704398152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45986.028704398152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45986.028704398152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45986.028704398152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45986.028704398152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45986.028704398152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45986.028704398152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45986.028704398152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45986.028704398152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45986.028704398152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45986.028704398152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45986.028704398152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45986.028704398152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45986.028704398152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45986.028704398152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45986.028704398152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45986.028704398152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45986.028704398152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45986.028704398152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45986.028704398152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45986.028704398152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45986.028704398152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45986.028704398152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45986.028704398152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45986.028704398152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45986.028704398152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45986.028704398152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45986.028704398152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45986.028704398152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45986.028704398152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45986.028704398152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45986.028704398152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45986.028704398152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45986.028704398152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45986.028704398152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45986.028704398152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45986.028704398152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45986.028704398152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45986.028704398152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45986.028704398152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45986.028704398152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45986.028704398152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45986.028704398152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45986.028704398152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45986.028704398152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45986.028704398152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45986.028704398152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45986.028704398152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45986.028704398152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45986.028704398152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45986.028704398152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45986.028704398152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45986.028704398152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45986.028704398152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45986.028704398152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45986.028704398152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45986.028704398152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45986.028704398152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45986.028704398152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45986.028704398152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45986.028704398152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45986.028704398152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45986.028704398152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45986.028704398152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45986.028704398152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45986.028704398152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45986.028704398152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45986.028704398152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45986.028704398152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45986.028704398152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45986.028704398152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45986.028704398152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45986.028704398152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45986.028704398152</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94.196644212963292</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59.839827083334967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37.367593287039199</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4.6554057870380348</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32330</v>
      </c>
      <c r="E6" s="109" t="s">
        <v>39021</v>
      </c>
      <c r="F6" s="122">
        <v>45985.930601851855</v>
      </c>
      <c r="G6" s="111">
        <f ca="1">IFERROR(NOW()-F6,"")</f>
        <v>9.810254629701376E-2</v>
      </c>
      <c r="H6" s="122">
        <v>45986.003518518519</v>
      </c>
      <c r="I6" s="109" t="str">
        <f>IFERROR(VLOOKUP(D6,DB!A:F,6,0),"")</f>
        <v>SCECO</v>
      </c>
      <c r="J6" s="109" t="str">
        <f>IFERROR(VLOOKUP(D6,DB!A:G,7,0),"")</f>
        <v>Dead</v>
      </c>
      <c r="K6" s="109" t="s">
        <v>39127</v>
      </c>
      <c r="L6" s="109" t="str">
        <f>IFERROR(VLOOKUP(D6,DB!A:I,9,0),"")</f>
        <v>Latis</v>
      </c>
    </row>
    <row r="7" spans="1:13">
      <c r="A7" s="109"/>
      <c r="B7" s="109" t="str">
        <f>IFERROR(VLOOKUP(D8,DB!A:K,11,0),"")</f>
        <v/>
      </c>
      <c r="C7" s="109"/>
      <c r="D7" s="125"/>
      <c r="E7" s="109"/>
      <c r="F7" s="109"/>
      <c r="G7" s="111">
        <f ca="1">IFERROR(NOW()-F7,"")</f>
        <v>45986.028704398152</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45986.028704398152</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45986.028704398152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45986.028704398152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45986.028704398152</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45986.028704398152</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45986.028704398152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45986.028704398152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45986.028704398152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45986.028704398152</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45986.028704398152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45986.028704398152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45986.028704398152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45986.028704398152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45986.028704398152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45986.028704398152</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45986.028704398152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45986.028704398152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45986.028704398152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45986.028704398152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45986.028704398152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45986.028704398152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45986.028704398152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45986.028704398152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45986.028704398152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45986.028704398152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45986.028704398152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45986.028704398152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45986.028704398152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45986.028704398152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45986.028704398152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45986.028704398152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45986.028704398152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45986.028704398152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45986.028704398152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45986.028704398152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45986.028704398152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45986.028704398152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45986.028704398152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45986.028704398152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45986.028704398152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45986.028704398152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45986.028704398152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45986.028704398152</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45986.028704398152</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45986.028704398152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45986.028704398152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45986.028704398152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45986.028704398152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45986.028704398152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45986.028704398152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45986.028704398152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45986.028704398152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45986.028704398152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45986.028704398152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45986.028704398152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45986.028704398152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45986.028704398152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45986.028704398152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45986.028704398152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45986.028704398152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45986.028704398152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45986.028704398152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45986.028704398152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45986.028704398152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45986.028704398152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45986.028704398152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45986.028704398152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45986.028704398152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45986.028704398152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45986.028704398152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45986.028704398152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45986.028704398152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45986.028704398152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45986.028704398152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45986.028704398152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45986.028704398152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45986.028704398152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45986.028704398152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45986.028704398152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45986.028704398152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45986.028704398152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45986.028704398152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45986.028704398152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45986.028704398152</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45986.028704398152</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45986.028704398152</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2025-11-24T21:43:16Z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